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Wykaz potrzeb rem budynki GMK" sheetId="1" r:id="rId1"/>
    <sheet name="Lokale mieszkalne" sheetId="2" r:id="rId2"/>
  </sheets>
  <definedNames>
    <definedName name="_xlnm.Print_Titles" localSheetId="1">'Lokale mieszkalne'!$5:$6</definedName>
    <definedName name="_xlnm.Print_Titles" localSheetId="0">'Wykaz potrzeb rem budynki GMK'!$4:$5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czepiema</author>
    <author>Preferred Customer</author>
  </authors>
  <commentList>
    <comment ref="K9" authorId="0">
      <text>
        <r>
          <rPr>
            <sz val="8"/>
            <rFont val="Tahoma"/>
            <family val="0"/>
          </rPr>
          <t xml:space="preserve">
elewacja</t>
        </r>
      </text>
    </comment>
    <comment ref="R10" authorId="0">
      <text>
        <r>
          <rPr>
            <sz val="8"/>
            <rFont val="Tahoma"/>
            <family val="0"/>
          </rPr>
          <t xml:space="preserve">
remont poziomów i pionów</t>
        </r>
      </text>
    </comment>
    <comment ref="F15" authorId="0">
      <text>
        <r>
          <rPr>
            <sz val="8"/>
            <rFont val="Tahoma"/>
            <family val="0"/>
          </rPr>
          <t xml:space="preserve">
nawietrzaki w oknach</t>
        </r>
      </text>
    </comment>
    <comment ref="K18" authorId="0">
      <text>
        <r>
          <rPr>
            <sz val="8"/>
            <rFont val="Tahoma"/>
            <family val="0"/>
          </rPr>
          <t xml:space="preserve">
konstrukcyjno-budowlany stropu nad piwnicami</t>
        </r>
      </text>
    </comment>
    <comment ref="F20" authorId="0">
      <text>
        <r>
          <rPr>
            <sz val="8"/>
            <rFont val="Tahoma"/>
            <family val="0"/>
          </rPr>
          <t xml:space="preserve">
remont balkonów</t>
        </r>
      </text>
    </comment>
    <comment ref="F21" authorId="0">
      <text>
        <r>
          <rPr>
            <sz val="8"/>
            <rFont val="Tahoma"/>
            <family val="0"/>
          </rPr>
          <t xml:space="preserve">
remont balkonów</t>
        </r>
      </text>
    </comment>
    <comment ref="F22" authorId="0">
      <text>
        <r>
          <rPr>
            <sz val="8"/>
            <rFont val="Tahoma"/>
            <family val="0"/>
          </rPr>
          <t xml:space="preserve">
remont balkonów</t>
        </r>
      </text>
    </comment>
    <comment ref="F25" authorId="0">
      <text>
        <r>
          <rPr>
            <sz val="8"/>
            <rFont val="Tahoma"/>
            <family val="0"/>
          </rPr>
          <t xml:space="preserve">
remont komórek  </t>
        </r>
      </text>
    </comment>
    <comment ref="K27" authorId="1">
      <text>
        <r>
          <rPr>
            <sz val="8"/>
            <rFont val="Tahoma"/>
            <family val="0"/>
          </rPr>
          <t xml:space="preserve">
projekt remontu elewacji</t>
        </r>
      </text>
    </comment>
    <comment ref="K30" authorId="0">
      <text>
        <r>
          <rPr>
            <sz val="8"/>
            <rFont val="Tahoma"/>
            <family val="0"/>
          </rPr>
          <t xml:space="preserve">
rozbiórka</t>
        </r>
      </text>
    </comment>
    <comment ref="Q32" authorId="0">
      <text>
        <r>
          <rPr>
            <sz val="8"/>
            <rFont val="Tahoma"/>
            <family val="0"/>
          </rPr>
          <t xml:space="preserve">
wraz z wymianą okien na klatce schodowej</t>
        </r>
      </text>
    </comment>
    <comment ref="L34" authorId="0">
      <text>
        <r>
          <rPr>
            <sz val="8"/>
            <rFont val="Tahoma"/>
            <family val="0"/>
          </rPr>
          <t xml:space="preserve">
przyłącze kanalizacyjne</t>
        </r>
      </text>
    </comment>
    <comment ref="R34" authorId="0">
      <text>
        <r>
          <rPr>
            <sz val="8"/>
            <rFont val="Tahoma"/>
            <family val="0"/>
          </rPr>
          <t xml:space="preserve">
przyłącze kan</t>
        </r>
      </text>
    </comment>
    <comment ref="U41" authorId="1">
      <text>
        <r>
          <rPr>
            <sz val="8"/>
            <rFont val="Tahoma"/>
            <family val="0"/>
          </rPr>
          <t>zamiana na ogrzewanie elektryczne + opłata</t>
        </r>
      </text>
    </comment>
    <comment ref="U42" authorId="1">
      <text>
        <r>
          <rPr>
            <sz val="8"/>
            <rFont val="Tahoma"/>
            <family val="0"/>
          </rPr>
          <t>zamiana na ogrzewanie elektryczne + opłata</t>
        </r>
      </text>
    </comment>
    <comment ref="U43" authorId="1">
      <text>
        <r>
          <rPr>
            <sz val="8"/>
            <rFont val="Tahoma"/>
            <family val="0"/>
          </rPr>
          <t>zamiana na ogrzewanie elektryczne + opłata</t>
        </r>
      </text>
    </comment>
    <comment ref="U44" authorId="1">
      <text>
        <r>
          <rPr>
            <sz val="8"/>
            <rFont val="Tahoma"/>
            <family val="0"/>
          </rPr>
          <t>zamiana na ogrzewanie elektryczne + opłata</t>
        </r>
      </text>
    </comment>
    <comment ref="U58" authorId="1">
      <text>
        <r>
          <rPr>
            <sz val="8"/>
            <rFont val="Tahoma"/>
            <family val="0"/>
          </rPr>
          <t xml:space="preserve">
remont WLZ, oświetlenia adm</t>
        </r>
      </text>
    </comment>
    <comment ref="T60" authorId="1">
      <text>
        <r>
          <rPr>
            <sz val="8"/>
            <rFont val="Tahoma"/>
            <family val="0"/>
          </rPr>
          <t xml:space="preserve">
wymiana kotła c.o.</t>
        </r>
      </text>
    </comment>
    <comment ref="H65" authorId="1">
      <text>
        <r>
          <rPr>
            <sz val="8"/>
            <rFont val="Tahoma"/>
            <family val="0"/>
          </rPr>
          <t xml:space="preserve">
czyszczenie elewacji
</t>
        </r>
      </text>
    </comment>
    <comment ref="H66" authorId="1">
      <text>
        <r>
          <rPr>
            <sz val="8"/>
            <rFont val="Tahoma"/>
            <family val="0"/>
          </rPr>
          <t xml:space="preserve">
czyszczenie elewacji</t>
        </r>
      </text>
    </comment>
    <comment ref="H67" authorId="1">
      <text>
        <r>
          <rPr>
            <sz val="8"/>
            <rFont val="Tahoma"/>
            <family val="0"/>
          </rPr>
          <t xml:space="preserve">
czyszczenie elewacji</t>
        </r>
      </text>
    </comment>
    <comment ref="H68" authorId="1">
      <text>
        <r>
          <rPr>
            <sz val="8"/>
            <rFont val="Tahoma"/>
            <family val="0"/>
          </rPr>
          <t xml:space="preserve">
czyszczenie elewacji</t>
        </r>
      </text>
    </comment>
    <comment ref="H69" authorId="1">
      <text>
        <r>
          <rPr>
            <sz val="8"/>
            <rFont val="Tahoma"/>
            <family val="0"/>
          </rPr>
          <t xml:space="preserve">
czyszczenie elewacji</t>
        </r>
      </text>
    </comment>
    <comment ref="F76" authorId="0">
      <text>
        <r>
          <rPr>
            <sz val="8"/>
            <rFont val="Tahoma"/>
            <family val="0"/>
          </rPr>
          <t xml:space="preserve">
zabezpieczenie budynku</t>
        </r>
      </text>
    </comment>
    <comment ref="S77" authorId="0">
      <text>
        <r>
          <rPr>
            <sz val="8"/>
            <rFont val="Tahoma"/>
            <family val="0"/>
          </rPr>
          <t xml:space="preserve">
remont kotłowni</t>
        </r>
      </text>
    </comment>
    <comment ref="T77" authorId="0">
      <text>
        <r>
          <rPr>
            <sz val="8"/>
            <rFont val="Tahoma"/>
            <family val="0"/>
          </rPr>
          <t xml:space="preserve">
remont co</t>
        </r>
      </text>
    </comment>
    <comment ref="X77" authorId="1">
      <text>
        <r>
          <rPr>
            <sz val="8"/>
            <rFont val="Tahoma"/>
            <family val="0"/>
          </rPr>
          <t xml:space="preserve">
zabudowy balkonów i stolarka</t>
        </r>
      </text>
    </comment>
    <comment ref="F78" authorId="0">
      <text>
        <r>
          <rPr>
            <sz val="8"/>
            <rFont val="Tahoma"/>
            <family val="0"/>
          </rPr>
          <t xml:space="preserve">
posadzka na korytarzach i klatkaxh</t>
        </r>
      </text>
    </comment>
    <comment ref="F79" authorId="0">
      <text>
        <r>
          <rPr>
            <sz val="8"/>
            <rFont val="Tahoma"/>
            <family val="0"/>
          </rPr>
          <t xml:space="preserve">
posadzka na korytarzach i klatkach schodowych</t>
        </r>
      </text>
    </comment>
    <comment ref="E80" authorId="0">
      <text>
        <r>
          <rPr>
            <sz val="8"/>
            <rFont val="Tahoma"/>
            <family val="0"/>
          </rPr>
          <t xml:space="preserve">
dach nad oficyną</t>
        </r>
      </text>
    </comment>
    <comment ref="K82" authorId="1">
      <text>
        <r>
          <rPr>
            <sz val="8"/>
            <rFont val="Tahoma"/>
            <family val="0"/>
          </rPr>
          <t xml:space="preserve">
proj. Wzmocnienia fundamentiow</t>
        </r>
      </text>
    </comment>
    <comment ref="I83" authorId="0">
      <text>
        <r>
          <rPr>
            <sz val="8"/>
            <rFont val="Tahoma"/>
            <family val="0"/>
          </rPr>
          <t xml:space="preserve">
budynek (pustostan)</t>
        </r>
      </text>
    </comment>
    <comment ref="F86" authorId="0">
      <text>
        <r>
          <rPr>
            <sz val="8"/>
            <rFont val="Tahoma"/>
            <family val="0"/>
          </rPr>
          <t xml:space="preserve">
remont świetlików</t>
        </r>
      </text>
    </comment>
    <comment ref="K86" authorId="0">
      <text>
        <r>
          <rPr>
            <sz val="8"/>
            <rFont val="Tahoma"/>
            <family val="0"/>
          </rPr>
          <t xml:space="preserve">
remontu elewacji</t>
        </r>
      </text>
    </comment>
    <comment ref="Q86" authorId="0">
      <text>
        <r>
          <rPr>
            <sz val="8"/>
            <rFont val="Tahoma"/>
            <family val="0"/>
          </rPr>
          <t xml:space="preserve">
klatka schodowa</t>
        </r>
      </text>
    </comment>
    <comment ref="R87" authorId="0">
      <text>
        <r>
          <rPr>
            <sz val="8"/>
            <rFont val="Tahoma"/>
            <family val="2"/>
          </rPr>
          <t xml:space="preserve">
kanalizacja deszczowa</t>
        </r>
      </text>
    </comment>
    <comment ref="T87" authorId="1">
      <text>
        <r>
          <rPr>
            <sz val="8"/>
            <rFont val="Tahoma"/>
            <family val="0"/>
          </rPr>
          <t xml:space="preserve">
c.o.+ c.w.u.</t>
        </r>
      </text>
    </comment>
    <comment ref="U88" authorId="1">
      <text>
        <r>
          <rPr>
            <sz val="8"/>
            <rFont val="Tahoma"/>
            <family val="0"/>
          </rPr>
          <t xml:space="preserve">
remont kapitalny wraz z mieszkaniami lub tylko WLZ za 35.000zł</t>
        </r>
      </text>
    </comment>
    <comment ref="U89" authorId="1">
      <text>
        <r>
          <rPr>
            <sz val="8"/>
            <rFont val="Tahoma"/>
            <family val="0"/>
          </rPr>
          <t xml:space="preserve">
remont kapitalny wraz z mieszkaniami lub tylko WLZ za 20.000zł</t>
        </r>
      </text>
    </comment>
    <comment ref="X90" authorId="1">
      <text>
        <r>
          <rPr>
            <sz val="8"/>
            <rFont val="Tahoma"/>
            <family val="0"/>
          </rPr>
          <t xml:space="preserve">
furtka w ogrodzeniu</t>
        </r>
      </text>
    </comment>
    <comment ref="F93" authorId="0">
      <text>
        <r>
          <rPr>
            <sz val="8"/>
            <rFont val="Tahoma"/>
            <family val="0"/>
          </rPr>
          <t xml:space="preserve">
remont balkono-tarasów</t>
        </r>
      </text>
    </comment>
    <comment ref="F94" authorId="0">
      <text>
        <r>
          <rPr>
            <sz val="8"/>
            <rFont val="Tahoma"/>
            <family val="0"/>
          </rPr>
          <t xml:space="preserve">
remont korytarza</t>
        </r>
      </text>
    </comment>
    <comment ref="T98" authorId="1">
      <text>
        <r>
          <rPr>
            <sz val="8"/>
            <rFont val="Tahoma"/>
            <family val="2"/>
          </rPr>
          <t>remont kotłowni</t>
        </r>
      </text>
    </comment>
    <comment ref="I99" authorId="1">
      <text>
        <r>
          <rPr>
            <sz val="8"/>
            <rFont val="Tahoma"/>
            <family val="0"/>
          </rPr>
          <t xml:space="preserve">
brak drogi dojazdowej</t>
        </r>
      </text>
    </comment>
    <comment ref="F100" authorId="1">
      <text>
        <r>
          <rPr>
            <sz val="8"/>
            <rFont val="Tahoma"/>
            <family val="0"/>
          </rPr>
          <t xml:space="preserve">
remont balkonów</t>
        </r>
      </text>
    </comment>
    <comment ref="K100" authorId="0">
      <text>
        <r>
          <rPr>
            <sz val="8"/>
            <rFont val="Tahoma"/>
            <family val="0"/>
          </rPr>
          <t xml:space="preserve">
remontu elewacji</t>
        </r>
      </text>
    </comment>
    <comment ref="L100" authorId="0">
      <text>
        <r>
          <rPr>
            <sz val="8"/>
            <rFont val="Tahoma"/>
            <family val="0"/>
          </rPr>
          <t xml:space="preserve">
oprac projek na wody opadowej</t>
        </r>
      </text>
    </comment>
    <comment ref="U101" authorId="1">
      <text>
        <r>
          <rPr>
            <sz val="8"/>
            <rFont val="Tahoma"/>
            <family val="0"/>
          </rPr>
          <t xml:space="preserve">
remont kapitalny wraz z mieszkaniami lub tylko WLZ za 25.000zł</t>
        </r>
      </text>
    </comment>
    <comment ref="E103" authorId="1">
      <text>
        <r>
          <rPr>
            <sz val="8"/>
            <rFont val="Tahoma"/>
            <family val="0"/>
          </rPr>
          <t xml:space="preserve">
na lokalach użytkowych</t>
        </r>
      </text>
    </comment>
    <comment ref="E106" authorId="0">
      <text>
        <r>
          <rPr>
            <sz val="8"/>
            <rFont val="Tahoma"/>
            <family val="0"/>
          </rPr>
          <t xml:space="preserve">
remont dachu wraz z więźbą dachową </t>
        </r>
      </text>
    </comment>
    <comment ref="F106" authorId="0">
      <text>
        <r>
          <rPr>
            <sz val="8"/>
            <rFont val="Tahoma"/>
            <family val="0"/>
          </rPr>
          <t xml:space="preserve">
strych, wzmocnienie murów, wymiana stroów, wykonanie klatki schodowej, izolacja przeciwwilgociowa piwni i budynku</t>
        </r>
      </text>
    </comment>
    <comment ref="Q106" authorId="0">
      <text>
        <r>
          <rPr>
            <sz val="8"/>
            <rFont val="Tahoma"/>
            <family val="0"/>
          </rPr>
          <t xml:space="preserve">
tynki, malowanie</t>
        </r>
      </text>
    </comment>
    <comment ref="K107" authorId="0">
      <text>
        <r>
          <rPr>
            <sz val="8"/>
            <rFont val="Tahoma"/>
            <family val="0"/>
          </rPr>
          <t xml:space="preserve">
elewacja</t>
        </r>
      </text>
    </comment>
    <comment ref="K108" authorId="0">
      <text>
        <r>
          <rPr>
            <sz val="8"/>
            <rFont val="Tahoma"/>
            <family val="0"/>
          </rPr>
          <t xml:space="preserve">
program konserwatorski elewacji</t>
        </r>
      </text>
    </comment>
    <comment ref="V108" authorId="1">
      <text>
        <r>
          <rPr>
            <sz val="8"/>
            <rFont val="Tahoma"/>
            <family val="0"/>
          </rPr>
          <t xml:space="preserve">
remont podwórka</t>
        </r>
      </text>
    </comment>
    <comment ref="F110" authorId="1">
      <text>
        <r>
          <rPr>
            <sz val="8"/>
            <rFont val="Tahoma"/>
            <family val="0"/>
          </rPr>
          <t xml:space="preserve">
remont balkonów</t>
        </r>
      </text>
    </comment>
    <comment ref="P110" authorId="0">
      <text>
        <r>
          <rPr>
            <sz val="8"/>
            <rFont val="Tahoma"/>
            <family val="0"/>
          </rPr>
          <t xml:space="preserve">
mykologiczno - budowlana zagrzybionej elewacji</t>
        </r>
      </text>
    </comment>
    <comment ref="H113" authorId="1">
      <text>
        <r>
          <rPr>
            <sz val="8"/>
            <rFont val="Tahoma"/>
            <family val="0"/>
          </rPr>
          <t xml:space="preserve">
termoizolacja</t>
        </r>
      </text>
    </comment>
    <comment ref="F114" authorId="1">
      <text>
        <r>
          <rPr>
            <sz val="8"/>
            <rFont val="Tahoma"/>
            <family val="0"/>
          </rPr>
          <t xml:space="preserve">
naprawa posadzek na klatkach schodowych</t>
        </r>
      </text>
    </comment>
    <comment ref="M115" authorId="1">
      <text>
        <r>
          <rPr>
            <sz val="8"/>
            <rFont val="Tahoma"/>
            <family val="0"/>
          </rPr>
          <t xml:space="preserve">
wymiana instalcji</t>
        </r>
      </text>
    </comment>
    <comment ref="U115" authorId="1">
      <text>
        <r>
          <rPr>
            <sz val="8"/>
            <rFont val="Tahoma"/>
            <family val="0"/>
          </rPr>
          <t xml:space="preserve">
remont kapitalny instalacji wraz z mieszkaniami</t>
        </r>
      </text>
    </comment>
    <comment ref="K116" authorId="0">
      <text>
        <r>
          <rPr>
            <sz val="8"/>
            <rFont val="Tahoma"/>
            <family val="0"/>
          </rPr>
          <t xml:space="preserve">
program</t>
        </r>
      </text>
    </comment>
    <comment ref="E117" authorId="0">
      <text>
        <r>
          <rPr>
            <sz val="8"/>
            <rFont val="Tahoma"/>
            <family val="0"/>
          </rPr>
          <t xml:space="preserve">
Front, oficyna</t>
        </r>
      </text>
    </comment>
    <comment ref="F117" authorId="0">
      <text>
        <r>
          <rPr>
            <sz val="8"/>
            <rFont val="Tahoma"/>
            <family val="0"/>
          </rPr>
          <t xml:space="preserve">
ganki </t>
        </r>
      </text>
    </comment>
    <comment ref="K117" authorId="0">
      <text>
        <r>
          <rPr>
            <sz val="8"/>
            <rFont val="Tahoma"/>
            <family val="0"/>
          </rPr>
          <t xml:space="preserve">
elewacja, ganki</t>
        </r>
      </text>
    </comment>
    <comment ref="H122" authorId="1">
      <text>
        <r>
          <rPr>
            <sz val="8"/>
            <rFont val="Tahoma"/>
            <family val="0"/>
          </rPr>
          <t xml:space="preserve">
czyszczenie elewacji</t>
        </r>
      </text>
    </comment>
    <comment ref="H123" authorId="1">
      <text>
        <r>
          <rPr>
            <sz val="8"/>
            <rFont val="Tahoma"/>
            <family val="0"/>
          </rPr>
          <t xml:space="preserve">
czyszczenie elewacji</t>
        </r>
      </text>
    </comment>
    <comment ref="H124" authorId="1">
      <text>
        <r>
          <rPr>
            <sz val="8"/>
            <rFont val="Tahoma"/>
            <family val="0"/>
          </rPr>
          <t xml:space="preserve">
czyszczenie elewacji</t>
        </r>
      </text>
    </comment>
    <comment ref="K130" authorId="1">
      <text>
        <r>
          <rPr>
            <sz val="8"/>
            <rFont val="Tahoma"/>
            <family val="2"/>
          </rPr>
          <t>projekt konserwatorski remontu elewacji</t>
        </r>
      </text>
    </comment>
    <comment ref="X136" authorId="1">
      <text>
        <r>
          <rPr>
            <sz val="8"/>
            <rFont val="Tahoma"/>
            <family val="0"/>
          </rPr>
          <t xml:space="preserve">
wymiana stolarki okiennej na ścianie szczytowej</t>
        </r>
      </text>
    </comment>
    <comment ref="R138" authorId="0">
      <text>
        <r>
          <rPr>
            <sz val="8"/>
            <rFont val="Tahoma"/>
            <family val="0"/>
          </rPr>
          <t xml:space="preserve">
przyłącze wod-kan</t>
        </r>
      </text>
    </comment>
    <comment ref="R147" authorId="0">
      <text>
        <r>
          <rPr>
            <sz val="8"/>
            <rFont val="Tahoma"/>
            <family val="0"/>
          </rPr>
          <t xml:space="preserve">
wewnętrzna z przyłączami</t>
        </r>
      </text>
    </comment>
    <comment ref="H148" authorId="2">
      <text>
        <r>
          <rPr>
            <sz val="8"/>
            <rFont val="Tahoma"/>
            <family val="0"/>
          </rPr>
          <t xml:space="preserve">elewacja+izolacja fund.
</t>
        </r>
      </text>
    </comment>
    <comment ref="K148" authorId="1">
      <text>
        <r>
          <rPr>
            <sz val="8"/>
            <rFont val="Tahoma"/>
            <family val="0"/>
          </rPr>
          <t>projekt remontu elewacji</t>
        </r>
      </text>
    </comment>
    <comment ref="K149" authorId="1">
      <text>
        <r>
          <rPr>
            <sz val="8"/>
            <rFont val="Tahoma"/>
            <family val="0"/>
          </rPr>
          <t xml:space="preserve">
projekt remontu elewacji</t>
        </r>
      </text>
    </comment>
    <comment ref="P159" authorId="0">
      <text>
        <r>
          <rPr>
            <sz val="8"/>
            <rFont val="Tahoma"/>
            <family val="0"/>
          </rPr>
          <t xml:space="preserve">
ekspertyza budynku </t>
        </r>
      </text>
    </comment>
    <comment ref="F161" authorId="1">
      <text>
        <r>
          <rPr>
            <sz val="8"/>
            <rFont val="Tahoma"/>
            <family val="0"/>
          </rPr>
          <t>adaptacja pomieszczenia na łazienki współne</t>
        </r>
      </text>
    </comment>
    <comment ref="I167" authorId="0">
      <text>
        <r>
          <rPr>
            <sz val="8"/>
            <rFont val="Tahoma"/>
            <family val="0"/>
          </rPr>
          <t xml:space="preserve">
rozbiórka oficyny i ganku przy budynku frontowym</t>
        </r>
      </text>
    </comment>
    <comment ref="M169" authorId="0">
      <text>
        <r>
          <rPr>
            <sz val="8"/>
            <rFont val="Tahoma"/>
            <family val="0"/>
          </rPr>
          <t xml:space="preserve">
przyłacze c.o.</t>
        </r>
      </text>
    </comment>
    <comment ref="T169" authorId="0">
      <text>
        <r>
          <rPr>
            <sz val="8"/>
            <rFont val="Tahoma"/>
            <family val="0"/>
          </rPr>
          <t xml:space="preserve">
przyłącze c.o</t>
        </r>
      </text>
    </comment>
    <comment ref="F170" authorId="1">
      <text>
        <r>
          <rPr>
            <sz val="8"/>
            <rFont val="Tahoma"/>
            <family val="0"/>
          </rPr>
          <t xml:space="preserve">
remont odgrzybieniowy</t>
        </r>
      </text>
    </comment>
    <comment ref="F172" authorId="1">
      <text>
        <r>
          <rPr>
            <sz val="8"/>
            <rFont val="Tahoma"/>
            <family val="0"/>
          </rPr>
          <t xml:space="preserve">
wydzielenie z korytarzy łazienek, remont schodów</t>
        </r>
      </text>
    </comment>
    <comment ref="K172" authorId="1">
      <text>
        <r>
          <rPr>
            <sz val="8"/>
            <rFont val="Tahoma"/>
            <family val="0"/>
          </rPr>
          <t xml:space="preserve">
Wydzielenie z korytarzy łazienek</t>
        </r>
      </text>
    </comment>
    <comment ref="U172" authorId="1">
      <text>
        <r>
          <rPr>
            <sz val="8"/>
            <rFont val="Tahoma"/>
            <family val="0"/>
          </rPr>
          <t xml:space="preserve">
instalacja odgromowa i uziemienia</t>
        </r>
      </text>
    </comment>
    <comment ref="X172" authorId="0">
      <text>
        <r>
          <rPr>
            <sz val="8"/>
            <rFont val="Tahoma"/>
            <family val="0"/>
          </rPr>
          <t xml:space="preserve">
zabezpieczenie terenu (ogrodzenie, brama)</t>
        </r>
      </text>
    </comment>
    <comment ref="K179" authorId="1">
      <text>
        <r>
          <rPr>
            <sz val="8"/>
            <rFont val="Tahoma"/>
            <family val="0"/>
          </rPr>
          <t xml:space="preserve">
projekt remontu elewacji</t>
        </r>
      </text>
    </comment>
    <comment ref="R179" authorId="1">
      <text>
        <r>
          <rPr>
            <sz val="8"/>
            <rFont val="Tahoma"/>
            <family val="0"/>
          </rPr>
          <t xml:space="preserve">
remont pionów</t>
        </r>
      </text>
    </comment>
    <comment ref="F180" authorId="1">
      <text>
        <r>
          <rPr>
            <sz val="8"/>
            <rFont val="Tahoma"/>
            <family val="0"/>
          </rPr>
          <t xml:space="preserve">
do kapitalnego remontu</t>
        </r>
      </text>
    </comment>
    <comment ref="F181" authorId="0">
      <text>
        <r>
          <rPr>
            <sz val="8"/>
            <rFont val="Tahoma"/>
            <family val="0"/>
          </rPr>
          <t xml:space="preserve">
remont schodów i podestow</t>
        </r>
      </text>
    </comment>
    <comment ref="K181" authorId="0">
      <text>
        <r>
          <rPr>
            <sz val="8"/>
            <rFont val="Tahoma"/>
            <family val="0"/>
          </rPr>
          <t xml:space="preserve">
elewacja + remont schodów</t>
        </r>
      </text>
    </comment>
    <comment ref="E183" authorId="0">
      <text>
        <r>
          <rPr>
            <sz val="8"/>
            <rFont val="Tahoma"/>
            <family val="0"/>
          </rPr>
          <t xml:space="preserve">
remont dachu i świetlika</t>
        </r>
      </text>
    </comment>
    <comment ref="H184" authorId="1">
      <text>
        <r>
          <rPr>
            <sz val="8"/>
            <rFont val="Tahoma"/>
            <family val="0"/>
          </rPr>
          <t xml:space="preserve">
termomodrrnizacja</t>
        </r>
      </text>
    </comment>
    <comment ref="K185" authorId="0">
      <text>
        <r>
          <rPr>
            <sz val="8"/>
            <rFont val="Tahoma"/>
            <family val="0"/>
          </rPr>
          <t xml:space="preserve">
remontu elewacji</t>
        </r>
      </text>
    </comment>
    <comment ref="F187" authorId="0">
      <text>
        <r>
          <rPr>
            <sz val="8"/>
            <rFont val="Tahoma"/>
            <family val="0"/>
          </rPr>
          <t xml:space="preserve">
remont korytarza sklepienia</t>
        </r>
      </text>
    </comment>
    <comment ref="K187" authorId="0">
      <text>
        <r>
          <rPr>
            <sz val="8"/>
            <rFont val="Tahoma"/>
            <family val="0"/>
          </rPr>
          <t xml:space="preserve">
remontu elewacji</t>
        </r>
      </text>
    </comment>
    <comment ref="R187" authorId="0">
      <text>
        <r>
          <rPr>
            <sz val="8"/>
            <rFont val="Tahoma"/>
            <family val="0"/>
          </rPr>
          <t xml:space="preserve">
przyłącze kanalizacji</t>
        </r>
      </text>
    </comment>
    <comment ref="N188" authorId="1">
      <text>
        <r>
          <rPr>
            <sz val="8"/>
            <rFont val="Tahoma"/>
            <family val="2"/>
          </rPr>
          <t>gazowe ogrzewanie</t>
        </r>
      </text>
    </comment>
    <comment ref="F189" authorId="0">
      <text>
        <r>
          <rPr>
            <sz val="8"/>
            <rFont val="Tahoma"/>
            <family val="0"/>
          </rPr>
          <t xml:space="preserve">
opaska wokół budynku, odgrzybieniowe, wykonanie posadzek w piwnicy</t>
        </r>
      </text>
    </comment>
    <comment ref="I189" authorId="0">
      <text>
        <r>
          <rPr>
            <sz val="8"/>
            <rFont val="Tahoma"/>
            <family val="0"/>
          </rPr>
          <t xml:space="preserve">
rozbiórka nieczynnej przepompowni</t>
        </r>
      </text>
    </comment>
    <comment ref="F193" authorId="0">
      <text>
        <r>
          <rPr>
            <sz val="8"/>
            <rFont val="Tahoma"/>
            <family val="0"/>
          </rPr>
          <t xml:space="preserve">
cokoły</t>
        </r>
      </text>
    </comment>
    <comment ref="W193" authorId="0">
      <text>
        <r>
          <rPr>
            <sz val="8"/>
            <rFont val="Tahoma"/>
            <family val="0"/>
          </rPr>
          <t xml:space="preserve">
naprawa</t>
        </r>
      </text>
    </comment>
    <comment ref="F199" authorId="1">
      <text>
        <r>
          <rPr>
            <sz val="8"/>
            <rFont val="Tahoma"/>
            <family val="0"/>
          </rPr>
          <t>zabezpieczenie budynku przed podciąganiem kapilarnym</t>
        </r>
      </text>
    </comment>
    <comment ref="X199" authorId="1">
      <text>
        <r>
          <rPr>
            <sz val="8"/>
            <rFont val="Tahoma"/>
            <family val="2"/>
          </rPr>
          <t>naprawa schodów</t>
        </r>
      </text>
    </comment>
    <comment ref="F209" authorId="0">
      <text>
        <r>
          <rPr>
            <sz val="8"/>
            <rFont val="Tahoma"/>
            <family val="0"/>
          </rPr>
          <t>remont budynku wg opracowanej ekspertyzy</t>
        </r>
      </text>
    </comment>
    <comment ref="H210" authorId="1">
      <text>
        <r>
          <rPr>
            <sz val="8"/>
            <rFont val="Tahoma"/>
            <family val="0"/>
          </rPr>
          <t>odnowienie</t>
        </r>
      </text>
    </comment>
  </commentList>
</comments>
</file>

<file path=xl/sharedStrings.xml><?xml version="1.0" encoding="utf-8"?>
<sst xmlns="http://schemas.openxmlformats.org/spreadsheetml/2006/main" count="1397" uniqueCount="668">
  <si>
    <t>ALBERTYŃSKIE 31/25</t>
  </si>
  <si>
    <t>BELINY PRAŻMOWSKIEGO 16B/12</t>
  </si>
  <si>
    <t>BERKA JOSELEWICZA 3/13</t>
  </si>
  <si>
    <t>BOHATERÓW WRZEŚNIA 9/67</t>
  </si>
  <si>
    <t>CENTRUM C 6/4</t>
  </si>
  <si>
    <t>FELICJANEK 15/21</t>
  </si>
  <si>
    <t>FRANCESCO NULLO 10/24</t>
  </si>
  <si>
    <t>FRIEDLEINA 28c/16</t>
  </si>
  <si>
    <t>GROCHOWSKA 22/21</t>
  </si>
  <si>
    <t>GROCHOWA 36/1</t>
  </si>
  <si>
    <t>GROCHOWSKA 24/26</t>
  </si>
  <si>
    <t>ZŁOTEJ JESIENI 11b/3</t>
  </si>
  <si>
    <t>ZŁOTEJ JESIENI 11B/8</t>
  </si>
  <si>
    <t>ZŁOTEJ JESIENI11b/2</t>
  </si>
  <si>
    <t>ZŁOTEJ JESIENI11b/23</t>
  </si>
  <si>
    <t>ZIELONE 3/37</t>
  </si>
  <si>
    <t>ZGODY 8/16</t>
  </si>
  <si>
    <t>WOLSKA 4/25</t>
  </si>
  <si>
    <t>WŁODKOWICA 8/33</t>
  </si>
  <si>
    <t>WĘGIERSKA 10/17</t>
  </si>
  <si>
    <t>WĄSKA 4/5</t>
  </si>
  <si>
    <t>UGOREK 1/64c</t>
  </si>
  <si>
    <t>TWARDOWSKIEGO 51/4</t>
  </si>
  <si>
    <t>TELIGI  16/60</t>
  </si>
  <si>
    <t>TEATRALNE 15/20</t>
  </si>
  <si>
    <t>TEATRALNE 25/8</t>
  </si>
  <si>
    <t>TEATRALNE 31/48</t>
  </si>
  <si>
    <t>SZKOLNE 35/45A</t>
  </si>
  <si>
    <t>SPORTOWE 27/37</t>
  </si>
  <si>
    <t>SPOKOJNA 7/1</t>
  </si>
  <si>
    <t>SŁOWACKIEGO 38/1</t>
  </si>
  <si>
    <t>RYDYGIERA 15/27</t>
  </si>
  <si>
    <t>RYDYGIERA 15/54</t>
  </si>
  <si>
    <t>RYNEK KLEPARSKI 12/6</t>
  </si>
  <si>
    <t>PUSZKARSKA 3/6</t>
  </si>
  <si>
    <t>PRZY ARCE 9/16</t>
  </si>
  <si>
    <t>PLAC INWALIDÓW 3/202</t>
  </si>
  <si>
    <t>PIASTÓW 32/71</t>
  </si>
  <si>
    <t>PIASTÓW 25/49</t>
  </si>
  <si>
    <t>PALACHA 11/59</t>
  </si>
  <si>
    <t>NA STOKU 22/29</t>
  </si>
  <si>
    <t>NA WZGÓRZACH 19/7</t>
  </si>
  <si>
    <t>NA WZGÓRZACH 30/1</t>
  </si>
  <si>
    <t>OKOLNA 13/52</t>
  </si>
  <si>
    <t>OKOLNA 24/23</t>
  </si>
  <si>
    <t>NA KOZŁÓWCE 12/17</t>
  </si>
  <si>
    <t>LUBLAŃSKA 20/85</t>
  </si>
  <si>
    <t>LEA 15/16</t>
  </si>
  <si>
    <t>LEA 75/1</t>
  </si>
  <si>
    <t>KRASICKIEGO 21/88</t>
  </si>
  <si>
    <t>KROWODERSKICH ZUCHÓW 23/10</t>
  </si>
  <si>
    <t>KROWODERSKICH ZUCHÓW 9/105</t>
  </si>
  <si>
    <t>KIEŁKOWSKIEGO  16/2</t>
  </si>
  <si>
    <t>KIEŁKOWSKIEGO  16/32</t>
  </si>
  <si>
    <t>KOBIERZYŃSKA 96/119</t>
  </si>
  <si>
    <t>KOBIERZYŃSKA 96/1-2</t>
  </si>
  <si>
    <t>JÓZEFIŃSKA 24a/31</t>
  </si>
  <si>
    <t>JÓZEFIŃSKA 24/27</t>
  </si>
  <si>
    <t>JAGIELLOŃSKIE 35/15</t>
  </si>
  <si>
    <t>JAGIELLOŃSKIE 36/26</t>
  </si>
  <si>
    <t>GROTA ROWECKIEGO 41/1</t>
  </si>
  <si>
    <t>GROTA ROWECKIEGO 41/29</t>
  </si>
  <si>
    <t>JÓZEFIŃSKA 24a/23</t>
  </si>
  <si>
    <t>Augustiańska</t>
  </si>
  <si>
    <t>Batorego</t>
  </si>
  <si>
    <t>Cybulskiego</t>
  </si>
  <si>
    <t>Czarnowiejska</t>
  </si>
  <si>
    <t>Czysta</t>
  </si>
  <si>
    <t>Gertrudy</t>
  </si>
  <si>
    <t>Grodzka</t>
  </si>
  <si>
    <t>Jagiellońska</t>
  </si>
  <si>
    <t>Józefa</t>
  </si>
  <si>
    <t>Kapelanka</t>
  </si>
  <si>
    <t>24B</t>
  </si>
  <si>
    <t>24C</t>
  </si>
  <si>
    <t>Karmelicka</t>
  </si>
  <si>
    <t>Kobierzyńska</t>
  </si>
  <si>
    <t>218A</t>
  </si>
  <si>
    <t>218C</t>
  </si>
  <si>
    <t>218D</t>
  </si>
  <si>
    <t>Komuny Paryskiej</t>
  </si>
  <si>
    <t>Kordeckiego</t>
  </si>
  <si>
    <t>Krokusowa</t>
  </si>
  <si>
    <t>Sławka Walerego</t>
  </si>
  <si>
    <t>Pawlickiego</t>
  </si>
  <si>
    <t>Piłsudskiego</t>
  </si>
  <si>
    <t>Pychowicka</t>
  </si>
  <si>
    <t>Sławkowska</t>
  </si>
  <si>
    <t>Stanisława Św.</t>
  </si>
  <si>
    <t>Straszewskiego</t>
  </si>
  <si>
    <t>Szewska front</t>
  </si>
  <si>
    <t>Szujskiego</t>
  </si>
  <si>
    <t>Tyniecka</t>
  </si>
  <si>
    <t>Wawrzyńca</t>
  </si>
  <si>
    <t>Wąska</t>
  </si>
  <si>
    <t>Węgłowa</t>
  </si>
  <si>
    <t>Zawiła</t>
  </si>
  <si>
    <t>Zielińskiego</t>
  </si>
  <si>
    <t>Nr budynku</t>
  </si>
  <si>
    <t>Projekty BUD</t>
  </si>
  <si>
    <t>Projekty W-K</t>
  </si>
  <si>
    <t>Projekty CO</t>
  </si>
  <si>
    <t>Projekty G</t>
  </si>
  <si>
    <t>Projekty EL</t>
  </si>
  <si>
    <t>Razem</t>
  </si>
  <si>
    <t>F1</t>
  </si>
  <si>
    <t>F2</t>
  </si>
  <si>
    <t>F3</t>
  </si>
  <si>
    <t>F4</t>
  </si>
  <si>
    <t>F5</t>
  </si>
  <si>
    <t>Olszecka bud.mieszk.</t>
  </si>
  <si>
    <t>Dworcowa</t>
  </si>
  <si>
    <t>Żmujdzka</t>
  </si>
  <si>
    <t>32A (Oficyna)</t>
  </si>
  <si>
    <t>51a</t>
  </si>
  <si>
    <t>72A</t>
  </si>
  <si>
    <t>72B</t>
  </si>
  <si>
    <t>72C</t>
  </si>
  <si>
    <t>Dekarskie</t>
  </si>
  <si>
    <t>Malarskie</t>
  </si>
  <si>
    <t>Adres</t>
  </si>
  <si>
    <t>I</t>
  </si>
  <si>
    <t>Ekspertyzy</t>
  </si>
  <si>
    <t>Lp.</t>
  </si>
  <si>
    <t>Remont kominów</t>
  </si>
  <si>
    <t>Elewacje</t>
  </si>
  <si>
    <t>Projekty</t>
  </si>
  <si>
    <t>Instalacje wod-kan</t>
  </si>
  <si>
    <t>Instalacje gazowe</t>
  </si>
  <si>
    <t>Instalacje c.o.</t>
  </si>
  <si>
    <t>Instalacje elektr.</t>
  </si>
  <si>
    <t>Roboty brukarskie</t>
  </si>
  <si>
    <t>Roboty ślusarsko-stolarskie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</si>
  <si>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</si>
  <si>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</si>
  <si>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</si>
  <si>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</si>
  <si>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</si>
  <si>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</si>
  <si>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</si>
  <si>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</si>
  <si>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</si>
  <si>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</si>
  <si>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</si>
  <si>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</si>
  <si>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 xml:space="preserve">Bramy wejściowe </t>
  </si>
  <si>
    <t>N</t>
  </si>
  <si>
    <t>Rodzaj budynku</t>
  </si>
  <si>
    <t>M, U, M/U, P (1)</t>
  </si>
  <si>
    <t>Rozbiórki</t>
  </si>
  <si>
    <t>O</t>
  </si>
  <si>
    <t>Ogólno-budowlane</t>
  </si>
  <si>
    <t>M/U</t>
  </si>
  <si>
    <t xml:space="preserve">WYKAZY POTRZEB REMONTOWYCH </t>
  </si>
  <si>
    <t xml:space="preserve">29 Listopada </t>
  </si>
  <si>
    <t>114a</t>
  </si>
  <si>
    <t>Chrobrego Bolesława</t>
  </si>
  <si>
    <t>Długa</t>
  </si>
  <si>
    <t>U/M</t>
  </si>
  <si>
    <t>Dobrego Pasterza</t>
  </si>
  <si>
    <t>118a</t>
  </si>
  <si>
    <t>118b</t>
  </si>
  <si>
    <t>119A</t>
  </si>
  <si>
    <t>Grochowska</t>
  </si>
  <si>
    <t>Łobzowska</t>
  </si>
  <si>
    <t>Mogilska</t>
  </si>
  <si>
    <t>43b</t>
  </si>
  <si>
    <t>Murowana</t>
  </si>
  <si>
    <t>Olszecka</t>
  </si>
  <si>
    <t>Ostroroga</t>
  </si>
  <si>
    <t>Partyzantów</t>
  </si>
  <si>
    <t>11a</t>
  </si>
  <si>
    <t>Sadowa</t>
  </si>
  <si>
    <t>Skrzatów</t>
  </si>
  <si>
    <t>Sołtyka</t>
  </si>
  <si>
    <t>Ułanów</t>
  </si>
  <si>
    <t>32a</t>
  </si>
  <si>
    <t>Grottgera</t>
  </si>
  <si>
    <t xml:space="preserve">Kijowska </t>
  </si>
  <si>
    <t>Kościuszki</t>
  </si>
  <si>
    <t xml:space="preserve">Krasińskiego Zygmunta </t>
  </si>
  <si>
    <t>Królowej Jadwigi</t>
  </si>
  <si>
    <t>Lea</t>
  </si>
  <si>
    <t>Łokietka</t>
  </si>
  <si>
    <t>Malczewskiego</t>
  </si>
  <si>
    <t>Marczyńskiego</t>
  </si>
  <si>
    <t>Mirowska</t>
  </si>
  <si>
    <t>157AB</t>
  </si>
  <si>
    <t>Ojcowska</t>
  </si>
  <si>
    <t>Siemaszki</t>
  </si>
  <si>
    <t>Urzędnicza</t>
  </si>
  <si>
    <t>52a</t>
  </si>
  <si>
    <t>Benedykta</t>
  </si>
  <si>
    <t>Bieżanowska</t>
  </si>
  <si>
    <t>Bonarka</t>
  </si>
  <si>
    <t>Borkowska</t>
  </si>
  <si>
    <t>Czarnieckiego</t>
  </si>
  <si>
    <t>Dąbrówki</t>
  </si>
  <si>
    <t>Dekerta</t>
  </si>
  <si>
    <t>Długosza</t>
  </si>
  <si>
    <t>Do Wilgi</t>
  </si>
  <si>
    <t>Fredry</t>
  </si>
  <si>
    <t>4a</t>
  </si>
  <si>
    <t>4b</t>
  </si>
  <si>
    <t>4c</t>
  </si>
  <si>
    <t>4d</t>
  </si>
  <si>
    <t>Grochowa</t>
  </si>
  <si>
    <t>Heltmana</t>
  </si>
  <si>
    <t>Herberta Zbigniewa (dawna Myślenicka 51)</t>
  </si>
  <si>
    <t>Herberta Zbigniewa (dawna Myślenicka 53)</t>
  </si>
  <si>
    <t>Jana Kantego Przyzby</t>
  </si>
  <si>
    <t>Józefińska</t>
  </si>
  <si>
    <t>24a</t>
  </si>
  <si>
    <t>Józefińska/Węgierska</t>
  </si>
  <si>
    <t>14/18</t>
  </si>
  <si>
    <t>Kiełkowskiego</t>
  </si>
  <si>
    <t>Kłuszyńska</t>
  </si>
  <si>
    <t>Kolejowa</t>
  </si>
  <si>
    <t>Kopce</t>
  </si>
  <si>
    <t>8a</t>
  </si>
  <si>
    <t>Kościuszkowców</t>
  </si>
  <si>
    <t>Krakusa</t>
  </si>
  <si>
    <t>Krzemieniecka</t>
  </si>
  <si>
    <t>Kurczaba</t>
  </si>
  <si>
    <t>Limanowskiego</t>
  </si>
  <si>
    <t>Lipowskiego</t>
  </si>
  <si>
    <t>Łużycka</t>
  </si>
  <si>
    <t>Magnolii</t>
  </si>
  <si>
    <t>Mała Góra</t>
  </si>
  <si>
    <t>Nad Fosą</t>
  </si>
  <si>
    <t>Nadwiślańska</t>
  </si>
  <si>
    <t>Parkowa</t>
  </si>
  <si>
    <t>Pod Kopcem Al.</t>
  </si>
  <si>
    <t>Prokocimska</t>
  </si>
  <si>
    <t>Prosta</t>
  </si>
  <si>
    <t>Puszkarska</t>
  </si>
  <si>
    <t>Rękawka</t>
  </si>
  <si>
    <t>Rybitwy</t>
  </si>
  <si>
    <t>69b</t>
  </si>
  <si>
    <t>113a</t>
  </si>
  <si>
    <t>Sempołowskiej</t>
  </si>
  <si>
    <t xml:space="preserve">Serkowskiego </t>
  </si>
  <si>
    <t>Siostrzana</t>
  </si>
  <si>
    <t>Skotnicka</t>
  </si>
  <si>
    <t>86a</t>
  </si>
  <si>
    <t>Stroma</t>
  </si>
  <si>
    <t>Sztaudyngera</t>
  </si>
  <si>
    <t>Traugutta</t>
  </si>
  <si>
    <t>Twardowskiego</t>
  </si>
  <si>
    <t>Wolska</t>
  </si>
  <si>
    <t>Zabłocie</t>
  </si>
  <si>
    <t>9a</t>
  </si>
  <si>
    <t>Zakopiańska</t>
  </si>
  <si>
    <t>Zamoyskiego</t>
  </si>
  <si>
    <t>Dymarek</t>
  </si>
  <si>
    <t>Jeziorko</t>
  </si>
  <si>
    <t>42A</t>
  </si>
  <si>
    <t>42B</t>
  </si>
  <si>
    <t>42C</t>
  </si>
  <si>
    <t>42D</t>
  </si>
  <si>
    <t>Klasztorna</t>
  </si>
  <si>
    <t xml:space="preserve">Na Skarpie </t>
  </si>
  <si>
    <t>Sikorki</t>
  </si>
  <si>
    <t>Sołtysowska</t>
  </si>
  <si>
    <t>10C</t>
  </si>
  <si>
    <t>Stare Wiślisko</t>
  </si>
  <si>
    <t xml:space="preserve">Willowe </t>
  </si>
  <si>
    <t>Zielone Os.</t>
  </si>
  <si>
    <t>Cieślewskiego Ernesta</t>
  </si>
  <si>
    <t>Kantorowicka</t>
  </si>
  <si>
    <t xml:space="preserve">Kościuszkowskie </t>
  </si>
  <si>
    <t>1a</t>
  </si>
  <si>
    <t>1b</t>
  </si>
  <si>
    <t xml:space="preserve">Na Wzgórzach </t>
  </si>
  <si>
    <t>39A</t>
  </si>
  <si>
    <t>24A</t>
  </si>
  <si>
    <t xml:space="preserve">Złotej Jesieni </t>
  </si>
  <si>
    <t>11b</t>
  </si>
  <si>
    <t>x</t>
  </si>
  <si>
    <t>300  000</t>
  </si>
  <si>
    <t>Działkowa</t>
  </si>
  <si>
    <t>Zakamycze - "Gajówka Zakamycze"</t>
  </si>
  <si>
    <t>35B</t>
  </si>
  <si>
    <t>Al.. Kasy Oszcz. Miasta Krakowa - "Gajówka Domek Myśliwski"</t>
  </si>
  <si>
    <t>Zielony Dół - gajówka "Nad Skałkami"</t>
  </si>
  <si>
    <t>27A</t>
  </si>
  <si>
    <t>Zbożowa</t>
  </si>
  <si>
    <t>5-7</t>
  </si>
  <si>
    <t>w nieruchomościach stanowiących własność Gminy Miejskiej Kraków, w skład których wchodzą lokale mieszkalne</t>
  </si>
  <si>
    <t>WYKAZY POTRZEB REMONTOWYCH</t>
  </si>
  <si>
    <t>w nieruchomościach stanowiących własność Gminy Miejskiej Kraków oraz w budynkach wspólnot mieszkaniowych</t>
  </si>
  <si>
    <t xml:space="preserve">Lokale mieszkalne </t>
  </si>
  <si>
    <t>Stolarka okienna</t>
  </si>
  <si>
    <t>Drzwi wejściowe</t>
  </si>
  <si>
    <t>Roboty zduńskie</t>
  </si>
  <si>
    <t>Podłogi</t>
  </si>
  <si>
    <t>Remont odgrzybieniowy</t>
  </si>
  <si>
    <t>Ogólnobudowlane</t>
  </si>
  <si>
    <t>ALBERTYŃSKIE 24/5</t>
  </si>
  <si>
    <t>ALBERTYŃSKIE 28/60</t>
  </si>
  <si>
    <t>BABIŃSKIEGO 23b/28</t>
  </si>
  <si>
    <t>BENEDYKTA 3/6A</t>
  </si>
  <si>
    <t>BENEDYKTA 3/8</t>
  </si>
  <si>
    <t>BENEDYKTA ŚW. 3/5A</t>
  </si>
  <si>
    <t>BERKA JOSELEWICZA 5/10</t>
  </si>
  <si>
    <t>BLACHNICKIEGO 8/19</t>
  </si>
  <si>
    <t>BOGUSŁAWSKIEGO 10/10</t>
  </si>
  <si>
    <t xml:space="preserve">BOHATERÓW GETTA 16/17 </t>
  </si>
  <si>
    <t>BOHATERÓW GETTA  5/1</t>
  </si>
  <si>
    <t>BOHATERÓW GETTA 5/13</t>
  </si>
  <si>
    <t>BOHATERÓW WIETNAMU 3/65</t>
  </si>
  <si>
    <t>BOHATERÓW WIETNAMU 3/69</t>
  </si>
  <si>
    <t>BOHATERÓW WRZEŚNIA 7/70</t>
  </si>
  <si>
    <t>BONEROWSKA 14/10</t>
  </si>
  <si>
    <t>BONEROWSKA 14/12</t>
  </si>
  <si>
    <t>BONEROWSKA 14/15</t>
  </si>
  <si>
    <t>BONEROWSKA 14/3 (dot 3a)</t>
  </si>
  <si>
    <t>BOSACKA 8/7</t>
  </si>
  <si>
    <t>BOŻEGO CIAŁA 8/5</t>
  </si>
  <si>
    <t>BRODZIŃSKIEGO 7/6</t>
  </si>
  <si>
    <t>BRONISŁAWY 23a/4</t>
  </si>
  <si>
    <t>BUJWIDA 4/13</t>
  </si>
  <si>
    <t>BUJWIDA 4/19</t>
  </si>
  <si>
    <t>BUJWIDA 4/25</t>
  </si>
  <si>
    <t>BUJWIDA 7/1</t>
  </si>
  <si>
    <t>CELAROWSKA 16/5</t>
  </si>
  <si>
    <t>CELAROWSKA 16/81</t>
  </si>
  <si>
    <t>CELAROWSKA 16A/40</t>
  </si>
  <si>
    <t>CELAROWSKA 26A/37</t>
  </si>
  <si>
    <t>CELNA 11/1</t>
  </si>
  <si>
    <t>CENTRUM A 1/165</t>
  </si>
  <si>
    <t>CENTRUM A 11/53</t>
  </si>
  <si>
    <t>CENTRUM B 2/18</t>
  </si>
  <si>
    <t>CENTRUM C 3/38</t>
  </si>
  <si>
    <t>CENTRUM C 6/51</t>
  </si>
  <si>
    <t>CENTRUM C 8/3</t>
  </si>
  <si>
    <t>CENTRUM C 9/99</t>
  </si>
  <si>
    <t>CENTRUM D 1/56</t>
  </si>
  <si>
    <t>CENTRUM E 16/28</t>
  </si>
  <si>
    <t>CZAPSKICH 3/3</t>
  </si>
  <si>
    <t>CZARNIECKIEGO 12/1</t>
  </si>
  <si>
    <t xml:space="preserve">CZARNIECKIEGO 12/5 </t>
  </si>
  <si>
    <t>CZYSTA 19/15</t>
  </si>
  <si>
    <t>CZYSTA 19/4</t>
  </si>
  <si>
    <t>CZYSTA 19/5</t>
  </si>
  <si>
    <t>DASZYŃSKIEGO 21A/18</t>
  </si>
  <si>
    <t>DASZYŃSKIEGO 25/8</t>
  </si>
  <si>
    <t>DĄBROWSKIEGO 14/9</t>
  </si>
  <si>
    <t>DĄBRÓWKI 7/5</t>
  </si>
  <si>
    <t>DIETLA  53/6a</t>
  </si>
  <si>
    <t xml:space="preserve">DIETLA 11/13  </t>
  </si>
  <si>
    <t>DIETLA 27/9</t>
  </si>
  <si>
    <t>DIETLA 61/7</t>
  </si>
  <si>
    <t>DŁUGA 10/6</t>
  </si>
  <si>
    <t>DŁUGA 10/6A</t>
  </si>
  <si>
    <t>DŁUGA 10/7</t>
  </si>
  <si>
    <t>DŁUGOSZA 15/12</t>
  </si>
  <si>
    <t>DUNIN WĄSOWICZA 22/29</t>
  </si>
  <si>
    <t>FABRYCZNA 25/9</t>
  </si>
  <si>
    <t>FRANCESCO NULLO 10/28A</t>
  </si>
  <si>
    <t>FRANCESCO NULLO 13/35</t>
  </si>
  <si>
    <t>FRANCESCO NULLO 6/9</t>
  </si>
  <si>
    <t>FRIEDLEINA 28a/41</t>
  </si>
  <si>
    <t>GLINIANA 7/26</t>
  </si>
  <si>
    <t>GÓRALI 1/11</t>
  </si>
  <si>
    <t>GÓRALI 2/7</t>
  </si>
  <si>
    <t>GÓRNICKIEGO 10/2</t>
  </si>
  <si>
    <t>GROCHOWSKA 22/2</t>
  </si>
  <si>
    <t>GROCHOWSKA 22/5</t>
  </si>
  <si>
    <t>GROCHOWSKA 22/6</t>
  </si>
  <si>
    <t>GROTA ROWECKIEGO 35/30</t>
  </si>
  <si>
    <t>GROTA ROWECKIEGO 41/7</t>
  </si>
  <si>
    <t>GROTA ROWECKIEGO 46/16</t>
  </si>
  <si>
    <t>GROTA ROWECKIEGO 57/91</t>
  </si>
  <si>
    <t>HUTNICZE 2/57a</t>
  </si>
  <si>
    <t>HUTNICZE 6/4</t>
  </si>
  <si>
    <t>JAGIELLOŃSKIE 6/11</t>
  </si>
  <si>
    <t>JAREMY 23/51</t>
  </si>
  <si>
    <t>JAREMY 25/111</t>
  </si>
  <si>
    <t>JÓZEFA 16/17</t>
  </si>
  <si>
    <t>JÓZEFA 16/4</t>
  </si>
  <si>
    <t>JÓZEFA 5/9</t>
  </si>
  <si>
    <t>JÓZEFIŃSKA 24/18</t>
  </si>
  <si>
    <t>JÓZEFIŃSKA 24/35</t>
  </si>
  <si>
    <t>JÓZEFIŃSKA 24/38</t>
  </si>
  <si>
    <t>JÓZEFIŃSKA 24a/1</t>
  </si>
  <si>
    <t>JÓZEFIŃSKA 24a/24</t>
  </si>
  <si>
    <t>KALWARYJSKA 29/12</t>
  </si>
  <si>
    <t>KALWARYJSKA 32/7</t>
  </si>
  <si>
    <t>KALWARYJSKA 32/8</t>
  </si>
  <si>
    <t>KALWARYJSKA 6/6</t>
  </si>
  <si>
    <t>KANTORA 6/32</t>
  </si>
  <si>
    <t>KANTOROWICKA 185/9</t>
  </si>
  <si>
    <t>KAPELANKA 24b/6</t>
  </si>
  <si>
    <t>KARMELICKA 16/2A</t>
  </si>
  <si>
    <t>KAZIMIERZOWSKIE 29/245</t>
  </si>
  <si>
    <t>KAZIMIERZOWSKIE 33/45</t>
  </si>
  <si>
    <t>KAZIMIERZOWSKIE 8/72</t>
  </si>
  <si>
    <t>KĄTOWA 2/4</t>
  </si>
  <si>
    <t>KĄTOWA 2/8</t>
  </si>
  <si>
    <t>KIELECKA 9/105</t>
  </si>
  <si>
    <t>KIEŁKOWSKIEGO 16/3</t>
  </si>
  <si>
    <t>KIEŁKOWSKIEGO 16/4</t>
  </si>
  <si>
    <t>KOBIERZYŃSKA 218B/18</t>
  </si>
  <si>
    <t>KOBIERZYŃSKA 60/47</t>
  </si>
  <si>
    <t>KOBIERZYŃSKA 68/36</t>
  </si>
  <si>
    <t>KOBIERZYŃSKA 95/68</t>
  </si>
  <si>
    <t>KOBIERZYŃSKA 96/36</t>
  </si>
  <si>
    <t>KOBIERZYŃSKA 96/42</t>
  </si>
  <si>
    <t>KOLOROWE 13/32</t>
  </si>
  <si>
    <t>KOLOROWE 24/17</t>
  </si>
  <si>
    <t>KONOPNICKIEJ 3/1</t>
  </si>
  <si>
    <t>KORDECKIEGO 5/11</t>
  </si>
  <si>
    <t>KORDECKIEGO 5/17</t>
  </si>
  <si>
    <t>KORDECKIEGO 5/7</t>
  </si>
  <si>
    <t>KRAKOWIAKÓW 17/1</t>
  </si>
  <si>
    <t>KRAKOWSKA 13/13</t>
  </si>
  <si>
    <t>KRAKUSA 7/10</t>
  </si>
  <si>
    <t>KRASIŃSKIEGO 11c/24</t>
  </si>
  <si>
    <t>KRASIŃSKIEGO 20/11</t>
  </si>
  <si>
    <t>KRASIŃSKIEGO 22/5</t>
  </si>
  <si>
    <t>KRASIŃSKIEGO 22/5a</t>
  </si>
  <si>
    <t>KROWODERSKA 13/8</t>
  </si>
  <si>
    <t>KROWODERSKA 4/13</t>
  </si>
  <si>
    <t>KROWODERSKICH ZUCHÓW 11/70</t>
  </si>
  <si>
    <t>KROWODERSKICH ZUCHÓW 23/70</t>
  </si>
  <si>
    <t>KROWODERSKICH ZUCHÓW 9/72</t>
  </si>
  <si>
    <t>KRZEMIONKI 3/1</t>
  </si>
  <si>
    <t xml:space="preserve">KRZEMIONKI 3/13 </t>
  </si>
  <si>
    <t xml:space="preserve">KRZEMIONKI 3/1-9 </t>
  </si>
  <si>
    <t>KRZEMIONKI 3/2</t>
  </si>
  <si>
    <t>KUTRZEBY 3/31</t>
  </si>
  <si>
    <t>LEA 4/16</t>
  </si>
  <si>
    <t>LEA 75/59</t>
  </si>
  <si>
    <t>LENTZA 2/74</t>
  </si>
  <si>
    <t>LENTZA 6/93</t>
  </si>
  <si>
    <t>LIMANOWSKIEGO 32/5a</t>
  </si>
  <si>
    <t>LIMANOWSKIEGO 4/1</t>
  </si>
  <si>
    <t>LIMANOWSKIEGO 4/16</t>
  </si>
  <si>
    <t>LIMANOWSKIEGO 4/24A</t>
  </si>
  <si>
    <t>LIMANOWSKIEGO 4/26</t>
  </si>
  <si>
    <t>LIMANOWSKIEGO 4/27</t>
  </si>
  <si>
    <t>LIMANOWSKIEGO 4/30</t>
  </si>
  <si>
    <t>LIMANOWSKIEGO 4/33</t>
  </si>
  <si>
    <t>LIMANOWSKIEGO 4/4</t>
  </si>
  <si>
    <t>LIMANOWSKIEGO 4/7A</t>
  </si>
  <si>
    <t>LIMANOWSKIEGO 4/8</t>
  </si>
  <si>
    <t>LUBOMIRSKIEGO 37/23</t>
  </si>
  <si>
    <t>LUBOMIRSKIEGO 37/3</t>
  </si>
  <si>
    <t>LUBOMIRSKIEGO 37/8</t>
  </si>
  <si>
    <t>LUBOMIRSKIEGO 37/9</t>
  </si>
  <si>
    <t>LUBOMIRSKIEGO 5/19</t>
  </si>
  <si>
    <t>LUBOMIRSKIEGO 7/18</t>
  </si>
  <si>
    <t>ŁĄKOWA 14/29</t>
  </si>
  <si>
    <t>ŁOBZOWSKA 39b/11</t>
  </si>
  <si>
    <t>MADALIŃSKIEGO 16/22</t>
  </si>
  <si>
    <t>MAKOWSKIEGO 18/39</t>
  </si>
  <si>
    <t>MAKOWSKIEGO 8/37</t>
  </si>
  <si>
    <t>MIECHOWITY 10/76</t>
  </si>
  <si>
    <t>MIECHOWITY 13/60</t>
  </si>
  <si>
    <t>MITERY 12/9</t>
  </si>
  <si>
    <t>MITERY 18/11</t>
  </si>
  <si>
    <t xml:space="preserve">MITERY 18/3 </t>
  </si>
  <si>
    <t>MITERY 18/6</t>
  </si>
  <si>
    <t>MITERY 18/9</t>
  </si>
  <si>
    <t>MŁODOŚCI 8/49</t>
  </si>
  <si>
    <t>MŁYŃSKA 11/20</t>
  </si>
  <si>
    <t>MYCIELSKIEGO 11/3</t>
  </si>
  <si>
    <t>MYCIELSKIEGO 11/4</t>
  </si>
  <si>
    <t>NA KOZŁÓWCE 12/36</t>
  </si>
  <si>
    <t>NA STOKU 26/17</t>
  </si>
  <si>
    <t>NA STOKU 3/14</t>
  </si>
  <si>
    <t>NA SZANIEC 23/6</t>
  </si>
  <si>
    <t>ODROWĄŻA 58/5-6</t>
  </si>
  <si>
    <t>OKÓLNA 26/30</t>
  </si>
  <si>
    <t>OKÓLNA 26/65</t>
  </si>
  <si>
    <t>PALACHA 11/30</t>
  </si>
  <si>
    <t>PAULIŃSKA 14/15</t>
  </si>
  <si>
    <t>PIASTÓW 18/73</t>
  </si>
  <si>
    <t>PIASTÓW 26/57</t>
  </si>
  <si>
    <t>PIASTÓW 28/43</t>
  </si>
  <si>
    <t>PLAC AXENTOWICZA 4/3</t>
  </si>
  <si>
    <t>POKOJU ALEJE 7/5</t>
  </si>
  <si>
    <t>POMORSKA 3/12</t>
  </si>
  <si>
    <t>POMORSKA 3/17</t>
  </si>
  <si>
    <t>PRASKA 59/24</t>
  </si>
  <si>
    <t>PRASKA 61/3</t>
  </si>
  <si>
    <t>PRASKA 68A/9</t>
  </si>
  <si>
    <t>PRAŻMOWSKIEGO BELINY 47/14</t>
  </si>
  <si>
    <t>PRĄDNICKA 68A/120</t>
  </si>
  <si>
    <t>PRUSA  23/11</t>
  </si>
  <si>
    <t>PRZY ARCE 11/37</t>
  </si>
  <si>
    <t>RADZIKOWSKIEGO 66/51</t>
  </si>
  <si>
    <t>RAKOWICKA 35/3</t>
  </si>
  <si>
    <t>RĘKAWKA 12/6</t>
  </si>
  <si>
    <t>RYDLA 16/14</t>
  </si>
  <si>
    <t>RYDYGIERA 12/41</t>
  </si>
  <si>
    <t>RYNEK PODGÓRSKI 4/12</t>
  </si>
  <si>
    <t>RZEŹNICZA 5/10</t>
  </si>
  <si>
    <t>RZEŹNICZA 6/39</t>
  </si>
  <si>
    <t>SAWICZEWSKICH 46/1</t>
  </si>
  <si>
    <t>SĄDOWA 1/11</t>
  </si>
  <si>
    <t>SIEMASZKI 27A/40</t>
  </si>
  <si>
    <t>SIEMIRADZKIEGO 13/4</t>
  </si>
  <si>
    <t>SIEMIRADZKIEGO 13/9</t>
  </si>
  <si>
    <t>SŁONECZNE 14/120</t>
  </si>
  <si>
    <t>SŁONECZNE 14/30</t>
  </si>
  <si>
    <t>SŁOWACKIEGO 11B/30</t>
  </si>
  <si>
    <t>SMOLEŃSK 12/9</t>
  </si>
  <si>
    <t>SOBIESKIEGO 14/6</t>
  </si>
  <si>
    <t>SOBIESKIEGO 17/3</t>
  </si>
  <si>
    <t>SOBIESKIEGO 17/8</t>
  </si>
  <si>
    <t>SOLNA 4/1</t>
  </si>
  <si>
    <t>SOLNA 4/7</t>
  </si>
  <si>
    <t>SPORTOWE 12/20</t>
  </si>
  <si>
    <t>SPÓŁDZIELCZE 1/46</t>
  </si>
  <si>
    <t>SPÓŁDZIELCZE 1/6</t>
  </si>
  <si>
    <t>STACHIEWICZA 29/68</t>
  </si>
  <si>
    <t>STANISŁAWA ZE SKALBMIERZA 12/55</t>
  </si>
  <si>
    <t>STAROWIŚLNA 29/30</t>
  </si>
  <si>
    <t>STAROWIŚLNA 85/13A</t>
  </si>
  <si>
    <t>STAROWIŚLNA 87/4</t>
  </si>
  <si>
    <t>STRYCHARSKA 15/1</t>
  </si>
  <si>
    <t>STRYCHARSKA 15/6</t>
  </si>
  <si>
    <t>SYROKOMLI 15/8</t>
  </si>
  <si>
    <t>SZLAK 51/10</t>
  </si>
  <si>
    <t>SZLAK 51/12</t>
  </si>
  <si>
    <t>SZLAK 51/7</t>
  </si>
  <si>
    <t>SZUJSKIEGO 7/1</t>
  </si>
  <si>
    <t>TARGOWA 5/6A</t>
  </si>
  <si>
    <t>TARNOWSKIEGO 5/13</t>
  </si>
  <si>
    <t>TARNOWSKIEGO 5/3</t>
  </si>
  <si>
    <t>TARNOWSKIEGO 5/7</t>
  </si>
  <si>
    <t>TELIGI 14/33</t>
  </si>
  <si>
    <t>TELIGI 16/4</t>
  </si>
  <si>
    <t>TELIGI 18/4</t>
  </si>
  <si>
    <t>TELIGI 20/58</t>
  </si>
  <si>
    <t>TELIGI 22/46</t>
  </si>
  <si>
    <t>TELIMENY 15/32</t>
  </si>
  <si>
    <t>TOKARSKA 4/4</t>
  </si>
  <si>
    <t>TOPAZOWA 3/50</t>
  </si>
  <si>
    <t>TOPOLOWA 34/5</t>
  </si>
  <si>
    <t>TRAUGUTTA 13/11</t>
  </si>
  <si>
    <t>TRAUGUTTA 8/10</t>
  </si>
  <si>
    <t>TWARDOWSKIEGO 51/2</t>
  </si>
  <si>
    <t>TWARDOWSKIEGO 51/9</t>
  </si>
  <si>
    <t>UROCZE 10/4</t>
  </si>
  <si>
    <t>WAŁOWA 3/12</t>
  </si>
  <si>
    <t xml:space="preserve">WAWRZYŃCA 32/11 </t>
  </si>
  <si>
    <t>WAWRZYŃCA 32/5</t>
  </si>
  <si>
    <t>WAWRZYŃCA 32/8</t>
  </si>
  <si>
    <t xml:space="preserve">WAWRZYŃCA 32/9 </t>
  </si>
  <si>
    <t>WĄSKA 4/41</t>
  </si>
  <si>
    <t>WIŚNIOWA 12/4</t>
  </si>
  <si>
    <t>WOLNICA 8/14</t>
  </si>
  <si>
    <t>WYBICKIEGO 3/100</t>
  </si>
  <si>
    <t>WYSOKIE 11/28</t>
  </si>
  <si>
    <t>ZACISZE 12/4</t>
  </si>
  <si>
    <t>ZAMOYSKIEGO 32/2</t>
  </si>
  <si>
    <t>ZIELONE 5/18</t>
  </si>
  <si>
    <t>ZŁOTEJ JESIENI 11A/11</t>
  </si>
  <si>
    <t>ZŁOTEJ JESIENI 11A/13</t>
  </si>
  <si>
    <t>ZŁOTEJ JESIENI 11A/34</t>
  </si>
  <si>
    <t>ZŁOTEJ JESIENI 11b/16</t>
  </si>
  <si>
    <t>ZŁOTEJ JESIENI 11B/25</t>
  </si>
  <si>
    <t>ZŁOTEJ JESIENI 11B/26</t>
  </si>
  <si>
    <t>ZWIERZYNIECKA 11/7</t>
  </si>
  <si>
    <t>ZYBLIKIEWICZA 11A/13A</t>
  </si>
  <si>
    <t>ZYBLIKIEWICZA 17/12</t>
  </si>
  <si>
    <t>ZYBLIKIEWICZA 5/67a</t>
  </si>
  <si>
    <t>ZYGMUNTA AUGUSTA 3/9A</t>
  </si>
  <si>
    <t>ŻMUJDZKA 30/4</t>
  </si>
  <si>
    <t>ŻÓŁKIEWSKIEGO 18/8</t>
  </si>
  <si>
    <t>KIEŁKOWSKIEGO 16/25A</t>
  </si>
  <si>
    <t>MIECHOWITY 13/2</t>
  </si>
  <si>
    <t>NA WZGÓRZACH 42/82</t>
  </si>
  <si>
    <t>PIASTÓW 19/43</t>
  </si>
  <si>
    <t>Chałubińskiego</t>
  </si>
  <si>
    <t>5 (dz. 37, obr. 62, Śródmieście)</t>
  </si>
  <si>
    <t>BOHATERÓW WIETNAMU 3/20</t>
  </si>
  <si>
    <t>CENTRUM A 5/35</t>
  </si>
  <si>
    <t>CENTRUM B 10/1</t>
  </si>
  <si>
    <t>DIETLA 48/9</t>
  </si>
  <si>
    <t>FAŁATA 2/46</t>
  </si>
  <si>
    <t>FRANCESCO NULLO 12/56a</t>
  </si>
  <si>
    <t>FRANCESCO NULLO 13/12</t>
  </si>
  <si>
    <t>FRANCESCO NULLO 15/72</t>
  </si>
  <si>
    <t>GROCHOWSKA 26/2</t>
  </si>
  <si>
    <t>GROCHOWSKA 26/33</t>
  </si>
  <si>
    <t>GROTA ROWECKIEGO 41/35</t>
  </si>
  <si>
    <t>JÓZEFIŃSKA 24/12</t>
  </si>
  <si>
    <t>KALINOWE 15/78</t>
  </si>
  <si>
    <t>KOBIERZYŃSKA 68/39</t>
  </si>
  <si>
    <t>KOBIERZYŃSKA 96/131</t>
  </si>
  <si>
    <t>KRAKOWIAKÓW 3/25</t>
  </si>
  <si>
    <t>KROWODERSKICH ZUCHÓW  9/56</t>
  </si>
  <si>
    <t>KRZEMIENIECKA 67</t>
  </si>
  <si>
    <t>MEISSNERA 33/60</t>
  </si>
  <si>
    <t>NA KOZŁÓWCE 16/65</t>
  </si>
  <si>
    <t>NA STOKU 40/16</t>
  </si>
  <si>
    <t>NA SZANIEC 23/48</t>
  </si>
  <si>
    <t>OKÓLNA 3/36</t>
  </si>
  <si>
    <t>PIASTÓW 16/48</t>
  </si>
  <si>
    <t>PIASTÓW 16/83</t>
  </si>
  <si>
    <t>PIASTÓW 25/3</t>
  </si>
  <si>
    <t>PIASTÓW 27/12</t>
  </si>
  <si>
    <t>PRZY ARCE 13/9</t>
  </si>
  <si>
    <t>SKRZYNECKIEGO 4/22</t>
  </si>
  <si>
    <t>SŁONECKIEGO 3/90</t>
  </si>
  <si>
    <t>SOŁTYSOWSKA 10/6</t>
  </si>
  <si>
    <t>SOŁTYSOWSKA 10C/18</t>
  </si>
  <si>
    <t>TELIGI 10/67</t>
  </si>
  <si>
    <t>WŁODKOWICA 2/24</t>
  </si>
  <si>
    <t>WILLOWE 12/9a</t>
  </si>
  <si>
    <t>WIETORA 4/8</t>
  </si>
  <si>
    <t>WEISSA 8/31</t>
  </si>
  <si>
    <t>WOLSKA 6/28</t>
  </si>
  <si>
    <t>ZAMOYSKIEGO 32</t>
  </si>
  <si>
    <t>ZGODY 4/9</t>
  </si>
  <si>
    <t>ZIELONE 13/4</t>
  </si>
  <si>
    <t>Krakowska 29/ Węgłowa 1</t>
  </si>
  <si>
    <t>29 / Węgłowa 1</t>
  </si>
  <si>
    <t>?</t>
  </si>
  <si>
    <t xml:space="preserve">Mickiewicza </t>
  </si>
  <si>
    <t>pozostał 32 (32A wyburzony)</t>
  </si>
  <si>
    <t>Popiełuszki (w ZBK pozostaje tylko budynek mieszkalny, bez dworku i bud. magazynowo-garażowego))</t>
  </si>
  <si>
    <t>BONEROWSKA 5/10</t>
  </si>
  <si>
    <t>CELAROWSKA 16/70</t>
  </si>
  <si>
    <t>CZYSTA 16/15</t>
  </si>
  <si>
    <t>DOBREGO PASTERZA 108/42</t>
  </si>
  <si>
    <t>GÓRALI 12/10</t>
  </si>
  <si>
    <t>GÓRALI 8/7</t>
  </si>
  <si>
    <t>HANDLOWE 1/97</t>
  </si>
  <si>
    <t>JAREMY 14B/98</t>
  </si>
  <si>
    <t>JÓZEFIŃSKA 3/11a-4a</t>
  </si>
  <si>
    <t>KALINOWE 15/94</t>
  </si>
  <si>
    <t>KALWARYJSKA 94/12</t>
  </si>
  <si>
    <t>KANTORA 7/4</t>
  </si>
  <si>
    <t>KOBIERZYŃSKA 68/43</t>
  </si>
  <si>
    <t>KOBIERZYŃSKA 96/8</t>
  </si>
  <si>
    <t>KRASICKIEGO 19/60B</t>
  </si>
  <si>
    <t>KROWODERSKICH ZUCHÓW 7/58</t>
  </si>
  <si>
    <t>KROWODERSKICH ZUCHÓW 9/92</t>
  </si>
  <si>
    <t>MIECHOWITY 1/26</t>
  </si>
  <si>
    <t>OKOLNA 24/34</t>
  </si>
  <si>
    <t>OKOLNA 26/19</t>
  </si>
  <si>
    <t>OKOLNA 5/117</t>
  </si>
  <si>
    <t>OKOLNA 9/82</t>
  </si>
  <si>
    <t>PAULIŃSKA 14/11</t>
  </si>
  <si>
    <t>PRASKA 56/9</t>
  </si>
  <si>
    <t>PRĄDNICKA 58/6</t>
  </si>
  <si>
    <t>SPÓŁDZIELCZE 1/39</t>
  </si>
  <si>
    <t>STACHIEWICZA 17/9</t>
  </si>
  <si>
    <t>STACHIEWICZA 29/78</t>
  </si>
  <si>
    <t>STRZELECKA 17/7</t>
  </si>
  <si>
    <t>SZKOLNE 2/136</t>
  </si>
  <si>
    <t>SZKOLNE 2/84</t>
  </si>
  <si>
    <t>TELIGI 16/18</t>
  </si>
  <si>
    <t>TELIGI 16/40</t>
  </si>
  <si>
    <t>TOPAZOWA 5/54</t>
  </si>
  <si>
    <t>WAWRZYŃCA 20/13</t>
  </si>
  <si>
    <t>WAWRZYŃCA 5/13</t>
  </si>
  <si>
    <t>WEISSA 8/60</t>
  </si>
  <si>
    <t>WILLOWE 14/8A</t>
  </si>
  <si>
    <t>WOLSKA 8/2</t>
  </si>
  <si>
    <t>ZALESKIEGO 35/12B</t>
  </si>
  <si>
    <t>stan na dzień 30.06.2015r.</t>
  </si>
  <si>
    <t>budynków w zarządzie ZBK na dzień 30.06.2015r.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</si>
</sst>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strike/>
      <sz val="10"/>
      <name val="Times New Roman"/>
      <family val="1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0" fontId="14" fillId="15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16">
    <xf numFmtId="0" fontId="0" fillId="0" borderId="0" xfId="0" applyAlignment="1">
      <alignment/>
    </xf>
    <xf numFmtId="3" fontId="24" fillId="0" borderId="10" xfId="0" applyNumberFormat="1" applyFont="1" applyFill="1" applyBorder="1" applyAlignment="1">
      <alignment horizontal="righ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11" xfId="0" applyNumberFormat="1" applyFont="1" applyFill="1" applyBorder="1" applyAlignment="1">
      <alignment horizontal="right" vertical="center" wrapText="1"/>
    </xf>
    <xf numFmtId="3" fontId="24" fillId="0" borderId="12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3" fontId="24" fillId="0" borderId="13" xfId="0" applyNumberFormat="1" applyFont="1" applyFill="1" applyBorder="1" applyAlignment="1">
      <alignment horizontal="right" vertical="center" wrapText="1"/>
    </xf>
    <xf numFmtId="3" fontId="24" fillId="0" borderId="14" xfId="0" applyNumberFormat="1" applyFont="1" applyFill="1" applyBorder="1" applyAlignment="1">
      <alignment horizontal="right" vertical="center" wrapText="1"/>
    </xf>
    <xf numFmtId="3" fontId="24" fillId="0" borderId="15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24" fillId="0" borderId="0" xfId="0" applyNumberFormat="1" applyFont="1" applyFill="1" applyAlignment="1">
      <alignment horizontal="center" vertical="center" wrapText="1"/>
    </xf>
    <xf numFmtId="1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18" borderId="16" xfId="0" applyNumberFormat="1" applyFont="1" applyFill="1" applyBorder="1" applyAlignment="1">
      <alignment horizontal="center" vertical="center" wrapText="1"/>
    </xf>
    <xf numFmtId="0" fontId="22" fillId="18" borderId="16" xfId="0" applyNumberFormat="1" applyFont="1" applyFill="1" applyBorder="1" applyAlignment="1">
      <alignment horizontal="left" vertical="center" wrapText="1"/>
    </xf>
    <xf numFmtId="0" fontId="22" fillId="18" borderId="17" xfId="0" applyNumberFormat="1" applyFont="1" applyFill="1" applyBorder="1" applyAlignment="1">
      <alignment horizontal="center" vertical="center" wrapText="1"/>
    </xf>
    <xf numFmtId="3" fontId="22" fillId="18" borderId="10" xfId="0" applyNumberFormat="1" applyFont="1" applyFill="1" applyBorder="1" applyAlignment="1">
      <alignment horizontal="center" vertical="center" wrapText="1"/>
    </xf>
    <xf numFmtId="0" fontId="22" fillId="18" borderId="10" xfId="0" applyNumberFormat="1" applyFont="1" applyFill="1" applyBorder="1" applyAlignment="1">
      <alignment horizontal="center" vertical="center" wrapText="1"/>
    </xf>
    <xf numFmtId="0" fontId="22" fillId="18" borderId="18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1" fillId="18" borderId="19" xfId="0" applyFont="1" applyFill="1" applyBorder="1" applyAlignment="1">
      <alignment horizontal="right" vertical="center"/>
    </xf>
    <xf numFmtId="0" fontId="22" fillId="18" borderId="10" xfId="0" applyFont="1" applyFill="1" applyBorder="1" applyAlignment="1">
      <alignment horizontal="center" vertical="center" wrapText="1"/>
    </xf>
    <xf numFmtId="3" fontId="22" fillId="18" borderId="10" xfId="0" applyNumberFormat="1" applyFont="1" applyFill="1" applyBorder="1" applyAlignment="1">
      <alignment horizontal="center" vertical="center"/>
    </xf>
    <xf numFmtId="3" fontId="22" fillId="18" borderId="2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Alignment="1">
      <alignment horizontal="right" vertical="center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6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18" borderId="16" xfId="52" applyNumberFormat="1" applyFont="1" applyFill="1" applyBorder="1" applyAlignment="1">
      <alignment horizontal="center" vertical="center" wrapText="1"/>
      <protection/>
    </xf>
    <xf numFmtId="3" fontId="24" fillId="18" borderId="17" xfId="52" applyNumberFormat="1" applyFont="1" applyFill="1" applyBorder="1" applyAlignment="1">
      <alignment horizontal="center" vertical="center"/>
      <protection/>
    </xf>
    <xf numFmtId="3" fontId="24" fillId="18" borderId="17" xfId="52" applyNumberFormat="1" applyFont="1" applyFill="1" applyBorder="1" applyAlignment="1">
      <alignment horizontal="center" vertical="center" wrapText="1"/>
      <protection/>
    </xf>
    <xf numFmtId="3" fontId="24" fillId="18" borderId="18" xfId="52" applyNumberFormat="1" applyFont="1" applyFill="1" applyBorder="1" applyAlignment="1">
      <alignment horizontal="center" vertical="center" wrapText="1"/>
      <protection/>
    </xf>
    <xf numFmtId="3" fontId="24" fillId="18" borderId="10" xfId="52" applyNumberFormat="1" applyFont="1" applyFill="1" applyBorder="1" applyAlignment="1">
      <alignment horizontal="center" vertical="center" wrapText="1"/>
      <protection/>
    </xf>
    <xf numFmtId="3" fontId="24" fillId="19" borderId="21" xfId="0" applyNumberFormat="1" applyFont="1" applyFill="1" applyBorder="1" applyAlignment="1">
      <alignment horizontal="center" vertical="center" wrapText="1"/>
    </xf>
    <xf numFmtId="3" fontId="24" fillId="18" borderId="10" xfId="52" applyNumberFormat="1" applyFont="1" applyFill="1" applyBorder="1" applyAlignment="1">
      <alignment horizontal="center" vertical="center"/>
      <protection/>
    </xf>
    <xf numFmtId="3" fontId="23" fillId="18" borderId="19" xfId="52" applyNumberFormat="1" applyFont="1" applyFill="1" applyBorder="1" applyAlignment="1">
      <alignment horizontal="center" vertical="center"/>
      <protection/>
    </xf>
    <xf numFmtId="3" fontId="24" fillId="18" borderId="22" xfId="52" applyNumberFormat="1" applyFont="1" applyFill="1" applyBorder="1" applyAlignment="1">
      <alignment horizontal="left" vertical="center"/>
      <protection/>
    </xf>
    <xf numFmtId="3" fontId="24" fillId="18" borderId="22" xfId="52" applyNumberFormat="1" applyFont="1" applyFill="1" applyBorder="1" applyAlignment="1">
      <alignment horizontal="center" vertical="center"/>
      <protection/>
    </xf>
    <xf numFmtId="3" fontId="24" fillId="18" borderId="22" xfId="52" applyNumberFormat="1" applyFont="1" applyFill="1" applyBorder="1" applyAlignment="1">
      <alignment horizontal="center" vertical="center" wrapText="1"/>
      <protection/>
    </xf>
    <xf numFmtId="3" fontId="24" fillId="18" borderId="23" xfId="52" applyNumberFormat="1" applyFont="1" applyFill="1" applyBorder="1" applyAlignment="1">
      <alignment horizontal="center" vertical="center"/>
      <protection/>
    </xf>
    <xf numFmtId="3" fontId="24" fillId="19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3" fontId="24" fillId="0" borderId="22" xfId="0" applyNumberFormat="1" applyFont="1" applyFill="1" applyBorder="1" applyAlignment="1">
      <alignment horizontal="right" vertical="center" wrapText="1"/>
    </xf>
    <xf numFmtId="3" fontId="24" fillId="0" borderId="22" xfId="0" applyNumberFormat="1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Alignment="1">
      <alignment horizontal="right" vertical="center"/>
    </xf>
    <xf numFmtId="3" fontId="23" fillId="0" borderId="0" xfId="0" applyNumberFormat="1" applyFont="1" applyAlignment="1">
      <alignment horizontal="left" vertical="center"/>
    </xf>
    <xf numFmtId="3" fontId="23" fillId="0" borderId="0" xfId="0" applyNumberFormat="1" applyFont="1" applyAlignment="1">
      <alignment horizontal="center" vertical="center"/>
    </xf>
    <xf numFmtId="3" fontId="23" fillId="0" borderId="10" xfId="0" applyNumberFormat="1" applyFont="1" applyBorder="1" applyAlignment="1">
      <alignment vertical="center"/>
    </xf>
    <xf numFmtId="3" fontId="24" fillId="18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right" vertical="center"/>
    </xf>
    <xf numFmtId="3" fontId="24" fillId="0" borderId="21" xfId="0" applyNumberFormat="1" applyFont="1" applyFill="1" applyBorder="1" applyAlignment="1">
      <alignment horizontal="right" vertical="center"/>
    </xf>
    <xf numFmtId="0" fontId="24" fillId="0" borderId="10" xfId="52" applyFont="1" applyFill="1" applyBorder="1" applyAlignment="1">
      <alignment horizontal="center"/>
      <protection/>
    </xf>
    <xf numFmtId="3" fontId="24" fillId="0" borderId="10" xfId="52" applyNumberFormat="1" applyFont="1" applyFill="1" applyBorder="1" applyAlignment="1">
      <alignment horizontal="center"/>
      <protection/>
    </xf>
    <xf numFmtId="3" fontId="24" fillId="0" borderId="10" xfId="0" applyNumberFormat="1" applyFont="1" applyFill="1" applyBorder="1" applyAlignment="1">
      <alignment horizontal="center" wrapText="1"/>
    </xf>
    <xf numFmtId="3" fontId="24" fillId="0" borderId="21" xfId="52" applyNumberFormat="1" applyFont="1" applyFill="1" applyBorder="1" applyAlignment="1">
      <alignment horizontal="center"/>
      <protection/>
    </xf>
    <xf numFmtId="3" fontId="24" fillId="0" borderId="21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" fontId="23" fillId="0" borderId="22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>
      <alignment horizontal="right" vertical="center" wrapText="1"/>
    </xf>
    <xf numFmtId="3" fontId="24" fillId="0" borderId="13" xfId="0" applyNumberFormat="1" applyFont="1" applyFill="1" applyBorder="1" applyAlignment="1">
      <alignment horizontal="right" vertical="center"/>
    </xf>
    <xf numFmtId="3" fontId="24" fillId="0" borderId="25" xfId="0" applyNumberFormat="1" applyFont="1" applyFill="1" applyBorder="1" applyAlignment="1">
      <alignment horizontal="right" vertical="center" wrapText="1"/>
    </xf>
    <xf numFmtId="1" fontId="23" fillId="15" borderId="10" xfId="0" applyNumberFormat="1" applyFont="1" applyFill="1" applyBorder="1" applyAlignment="1" applyProtection="1">
      <alignment horizontal="center" wrapText="1"/>
      <protection locked="0"/>
    </xf>
    <xf numFmtId="164" fontId="24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1" fontId="24" fillId="0" borderId="10" xfId="0" applyNumberFormat="1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horizontal="right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3" fontId="24" fillId="0" borderId="10" xfId="0" applyNumberFormat="1" applyFont="1" applyFill="1" applyBorder="1" applyAlignment="1">
      <alignment horizontal="right" vertical="center"/>
    </xf>
    <xf numFmtId="3" fontId="26" fillId="0" borderId="21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15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3.7109375" style="54" customWidth="1"/>
    <col min="2" max="2" width="14.28125" style="55" customWidth="1"/>
    <col min="3" max="3" width="6.140625" style="56" customWidth="1"/>
    <col min="4" max="4" width="6.421875" style="56" customWidth="1"/>
    <col min="5" max="7" width="8.8515625" style="57" bestFit="1" customWidth="1"/>
    <col min="8" max="8" width="9.8515625" style="57" customWidth="1"/>
    <col min="9" max="9" width="8.421875" style="57" customWidth="1"/>
    <col min="10" max="10" width="8.8515625" style="57" bestFit="1" customWidth="1"/>
    <col min="11" max="16" width="8.421875" style="57" customWidth="1"/>
    <col min="17" max="18" width="8.8515625" style="57" bestFit="1" customWidth="1"/>
    <col min="19" max="19" width="8.421875" style="57" customWidth="1"/>
    <col min="20" max="22" width="8.8515625" style="57" bestFit="1" customWidth="1"/>
    <col min="23" max="23" width="8.421875" style="57" customWidth="1"/>
    <col min="24" max="24" width="8.8515625" style="57" bestFit="1" customWidth="1"/>
    <col min="25" max="25" width="10.7109375" style="57" customWidth="1"/>
    <col min="26" max="16384" width="9.140625" style="57" customWidth="1"/>
  </cols>
  <sheetData>
    <row r="1" ht="12.75"/>
    <row r="2" spans="3:25" s="11" customFormat="1" ht="12.75">
      <c r="C2" s="3"/>
      <c r="D2" s="3" t="s">
        <v>153</v>
      </c>
      <c r="G2" s="11" t="s">
        <v>667</v>
      </c>
      <c r="K2" s="12"/>
      <c r="Y2" s="12"/>
    </row>
    <row r="3" spans="1:7" s="14" customFormat="1" ht="20.25" customHeight="1">
      <c r="A3" s="13"/>
      <c r="C3" s="15"/>
      <c r="D3" s="15"/>
      <c r="G3" s="15" t="s">
        <v>288</v>
      </c>
    </row>
    <row r="4" spans="1:25" s="56" customFormat="1" ht="45" customHeight="1">
      <c r="A4" s="61" t="s">
        <v>123</v>
      </c>
      <c r="B4" s="62" t="s">
        <v>120</v>
      </c>
      <c r="C4" s="63" t="s">
        <v>98</v>
      </c>
      <c r="D4" s="63" t="s">
        <v>147</v>
      </c>
      <c r="E4" s="63" t="s">
        <v>118</v>
      </c>
      <c r="F4" s="64" t="s">
        <v>151</v>
      </c>
      <c r="G4" s="63" t="s">
        <v>124</v>
      </c>
      <c r="H4" s="65" t="s">
        <v>125</v>
      </c>
      <c r="I4" s="65" t="s">
        <v>149</v>
      </c>
      <c r="J4" s="65" t="s">
        <v>126</v>
      </c>
      <c r="K4" s="66" t="s">
        <v>99</v>
      </c>
      <c r="L4" s="66" t="s">
        <v>100</v>
      </c>
      <c r="M4" s="66" t="s">
        <v>101</v>
      </c>
      <c r="N4" s="66" t="s">
        <v>102</v>
      </c>
      <c r="O4" s="66" t="s">
        <v>103</v>
      </c>
      <c r="P4" s="67" t="s">
        <v>122</v>
      </c>
      <c r="Q4" s="63" t="s">
        <v>119</v>
      </c>
      <c r="R4" s="63" t="s">
        <v>127</v>
      </c>
      <c r="S4" s="65" t="s">
        <v>128</v>
      </c>
      <c r="T4" s="65" t="s">
        <v>129</v>
      </c>
      <c r="U4" s="63" t="s">
        <v>130</v>
      </c>
      <c r="V4" s="64" t="s">
        <v>131</v>
      </c>
      <c r="W4" s="65" t="s">
        <v>145</v>
      </c>
      <c r="X4" s="63" t="s">
        <v>132</v>
      </c>
      <c r="Y4" s="89" t="s">
        <v>104</v>
      </c>
    </row>
    <row r="5" spans="1:25" s="56" customFormat="1" ht="38.25">
      <c r="A5" s="68"/>
      <c r="B5" s="69"/>
      <c r="C5" s="70"/>
      <c r="D5" s="71" t="s">
        <v>148</v>
      </c>
      <c r="E5" s="67" t="s">
        <v>133</v>
      </c>
      <c r="F5" s="72" t="s">
        <v>134</v>
      </c>
      <c r="G5" s="67" t="s">
        <v>135</v>
      </c>
      <c r="H5" s="67" t="s">
        <v>136</v>
      </c>
      <c r="I5" s="67" t="s">
        <v>137</v>
      </c>
      <c r="J5" s="67" t="s">
        <v>138</v>
      </c>
      <c r="K5" s="73" t="s">
        <v>105</v>
      </c>
      <c r="L5" s="73" t="s">
        <v>106</v>
      </c>
      <c r="M5" s="73" t="s">
        <v>107</v>
      </c>
      <c r="N5" s="73" t="s">
        <v>108</v>
      </c>
      <c r="O5" s="73" t="s">
        <v>109</v>
      </c>
      <c r="P5" s="67" t="s">
        <v>139</v>
      </c>
      <c r="Q5" s="67" t="s">
        <v>140</v>
      </c>
      <c r="R5" s="67" t="s">
        <v>121</v>
      </c>
      <c r="S5" s="67" t="s">
        <v>141</v>
      </c>
      <c r="T5" s="67" t="s">
        <v>142</v>
      </c>
      <c r="U5" s="72" t="s">
        <v>143</v>
      </c>
      <c r="V5" s="67" t="s">
        <v>144</v>
      </c>
      <c r="W5" s="67" t="s">
        <v>146</v>
      </c>
      <c r="X5" s="67" t="s">
        <v>150</v>
      </c>
      <c r="Y5" s="89"/>
    </row>
    <row r="6" spans="1:25" ht="12.75">
      <c r="A6" s="90">
        <v>1</v>
      </c>
      <c r="B6" s="75" t="s">
        <v>154</v>
      </c>
      <c r="C6" s="76">
        <v>20</v>
      </c>
      <c r="D6" s="77" t="s">
        <v>144</v>
      </c>
      <c r="E6" s="1">
        <v>25000</v>
      </c>
      <c r="F6" s="1">
        <v>25000</v>
      </c>
      <c r="G6" s="1"/>
      <c r="H6" s="1"/>
      <c r="I6" s="1"/>
      <c r="J6" s="1">
        <v>20000</v>
      </c>
      <c r="K6" s="1">
        <v>9000</v>
      </c>
      <c r="L6" s="1">
        <v>8000</v>
      </c>
      <c r="M6" s="1"/>
      <c r="N6" s="1"/>
      <c r="O6" s="1">
        <v>3000</v>
      </c>
      <c r="P6" s="1">
        <v>4000</v>
      </c>
      <c r="Q6" s="1"/>
      <c r="R6" s="4"/>
      <c r="S6" s="1"/>
      <c r="T6" s="4"/>
      <c r="U6" s="4">
        <v>10000</v>
      </c>
      <c r="V6" s="1"/>
      <c r="W6" s="1"/>
      <c r="X6" s="91">
        <v>3000</v>
      </c>
      <c r="Y6" s="60">
        <v>87000</v>
      </c>
    </row>
    <row r="7" spans="1:25" ht="12.75">
      <c r="A7" s="90">
        <v>2</v>
      </c>
      <c r="B7" s="75" t="s">
        <v>154</v>
      </c>
      <c r="C7" s="76" t="s">
        <v>155</v>
      </c>
      <c r="D7" s="77" t="s">
        <v>152</v>
      </c>
      <c r="E7" s="1"/>
      <c r="F7" s="1">
        <v>28000</v>
      </c>
      <c r="G7" s="1"/>
      <c r="H7" s="1"/>
      <c r="I7" s="1"/>
      <c r="J7" s="1">
        <v>13000</v>
      </c>
      <c r="K7" s="1">
        <v>10000</v>
      </c>
      <c r="L7" s="1"/>
      <c r="M7" s="1"/>
      <c r="N7" s="1"/>
      <c r="O7" s="1">
        <v>3000</v>
      </c>
      <c r="P7" s="1"/>
      <c r="Q7" s="1"/>
      <c r="R7" s="4"/>
      <c r="S7" s="1"/>
      <c r="T7" s="4"/>
      <c r="U7" s="4">
        <v>15000</v>
      </c>
      <c r="V7" s="1"/>
      <c r="W7" s="1"/>
      <c r="X7" s="91"/>
      <c r="Y7" s="60">
        <v>56000</v>
      </c>
    </row>
    <row r="8" spans="1:25" ht="50.25" customHeight="1">
      <c r="A8" s="90">
        <v>3</v>
      </c>
      <c r="B8" s="75" t="s">
        <v>283</v>
      </c>
      <c r="C8" s="76">
        <v>1</v>
      </c>
      <c r="D8" s="77" t="s">
        <v>144</v>
      </c>
      <c r="E8" s="92"/>
      <c r="F8" s="93"/>
      <c r="G8" s="93"/>
      <c r="H8" s="93"/>
      <c r="I8" s="93"/>
      <c r="J8" s="74">
        <v>0</v>
      </c>
      <c r="K8" s="94"/>
      <c r="L8" s="94"/>
      <c r="M8" s="94"/>
      <c r="N8" s="94"/>
      <c r="O8" s="94"/>
      <c r="P8" s="93"/>
      <c r="Q8" s="93"/>
      <c r="R8" s="93"/>
      <c r="S8" s="93"/>
      <c r="T8" s="93"/>
      <c r="U8" s="93"/>
      <c r="V8" s="93"/>
      <c r="W8" s="93"/>
      <c r="X8" s="95"/>
      <c r="Y8" s="60">
        <v>0</v>
      </c>
    </row>
    <row r="9" spans="1:25" ht="25.5">
      <c r="A9" s="90">
        <v>4</v>
      </c>
      <c r="B9" s="75" t="s">
        <v>63</v>
      </c>
      <c r="C9" s="76">
        <v>18</v>
      </c>
      <c r="D9" s="77" t="s">
        <v>152</v>
      </c>
      <c r="E9" s="1">
        <v>65000</v>
      </c>
      <c r="F9" s="1">
        <v>20000</v>
      </c>
      <c r="G9" s="1"/>
      <c r="H9" s="1">
        <v>400000</v>
      </c>
      <c r="I9" s="1"/>
      <c r="J9" s="1">
        <v>29000</v>
      </c>
      <c r="K9" s="1">
        <v>23000</v>
      </c>
      <c r="L9" s="1"/>
      <c r="M9" s="1"/>
      <c r="N9" s="1">
        <v>6000</v>
      </c>
      <c r="O9" s="1"/>
      <c r="P9" s="1"/>
      <c r="Q9" s="1">
        <v>20000</v>
      </c>
      <c r="R9" s="1"/>
      <c r="S9" s="1">
        <v>30000</v>
      </c>
      <c r="T9" s="1"/>
      <c r="U9" s="1">
        <v>60000</v>
      </c>
      <c r="V9" s="1"/>
      <c r="W9" s="1"/>
      <c r="X9" s="96"/>
      <c r="Y9" s="60">
        <v>624000</v>
      </c>
    </row>
    <row r="10" spans="1:25" ht="12.75">
      <c r="A10" s="90">
        <v>5</v>
      </c>
      <c r="B10" s="97" t="s">
        <v>64</v>
      </c>
      <c r="C10" s="76">
        <v>2</v>
      </c>
      <c r="D10" s="77" t="s">
        <v>158</v>
      </c>
      <c r="E10" s="1">
        <v>80000</v>
      </c>
      <c r="F10" s="1">
        <v>30000</v>
      </c>
      <c r="G10" s="1">
        <v>80000</v>
      </c>
      <c r="H10" s="1">
        <v>300000</v>
      </c>
      <c r="I10" s="1"/>
      <c r="J10" s="1">
        <v>20000</v>
      </c>
      <c r="K10" s="1">
        <v>20000</v>
      </c>
      <c r="L10" s="1"/>
      <c r="M10" s="1"/>
      <c r="N10" s="1"/>
      <c r="O10" s="1"/>
      <c r="P10" s="1"/>
      <c r="Q10" s="1"/>
      <c r="R10" s="1">
        <v>12000</v>
      </c>
      <c r="S10" s="1"/>
      <c r="T10" s="1"/>
      <c r="U10" s="1">
        <v>60000</v>
      </c>
      <c r="V10" s="1"/>
      <c r="W10" s="1"/>
      <c r="X10" s="96"/>
      <c r="Y10" s="60">
        <v>582000</v>
      </c>
    </row>
    <row r="11" spans="1:25" ht="12.75">
      <c r="A11" s="90">
        <v>6</v>
      </c>
      <c r="B11" s="75" t="s">
        <v>192</v>
      </c>
      <c r="C11" s="76">
        <v>7</v>
      </c>
      <c r="D11" s="77" t="s">
        <v>144</v>
      </c>
      <c r="E11" s="1"/>
      <c r="F11" s="1"/>
      <c r="G11" s="1"/>
      <c r="H11" s="1">
        <v>200000</v>
      </c>
      <c r="I11" s="1"/>
      <c r="J11" s="1">
        <v>3000</v>
      </c>
      <c r="K11" s="1"/>
      <c r="L11" s="1"/>
      <c r="M11" s="1"/>
      <c r="N11" s="1"/>
      <c r="O11" s="1">
        <v>3000</v>
      </c>
      <c r="P11" s="1"/>
      <c r="Q11" s="1">
        <v>70000</v>
      </c>
      <c r="R11" s="1"/>
      <c r="S11" s="1"/>
      <c r="T11" s="1"/>
      <c r="U11" s="1">
        <v>25000</v>
      </c>
      <c r="V11" s="1"/>
      <c r="W11" s="1"/>
      <c r="X11" s="96"/>
      <c r="Y11" s="60">
        <v>298000</v>
      </c>
    </row>
    <row r="12" spans="1:25" ht="38.25">
      <c r="A12" s="90">
        <v>7</v>
      </c>
      <c r="B12" s="75" t="s">
        <v>193</v>
      </c>
      <c r="C12" s="76" t="s">
        <v>113</v>
      </c>
      <c r="D12" s="77" t="s">
        <v>144</v>
      </c>
      <c r="E12" s="1">
        <v>30000</v>
      </c>
      <c r="F12" s="1">
        <v>10000</v>
      </c>
      <c r="G12" s="1"/>
      <c r="H12" s="1"/>
      <c r="I12" s="1"/>
      <c r="J12" s="1"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96"/>
      <c r="Y12" s="60">
        <v>40000</v>
      </c>
    </row>
    <row r="13" spans="1:25" ht="12.75">
      <c r="A13" s="90">
        <v>8</v>
      </c>
      <c r="B13" s="75" t="s">
        <v>194</v>
      </c>
      <c r="C13" s="76">
        <v>16</v>
      </c>
      <c r="D13" s="98" t="s">
        <v>144</v>
      </c>
      <c r="E13" s="1"/>
      <c r="F13" s="1"/>
      <c r="G13" s="1"/>
      <c r="H13" s="1">
        <v>150000</v>
      </c>
      <c r="I13" s="1"/>
      <c r="J13" s="6">
        <v>2000</v>
      </c>
      <c r="K13" s="1"/>
      <c r="L13" s="1"/>
      <c r="M13" s="1"/>
      <c r="N13" s="1"/>
      <c r="O13" s="1">
        <v>2000</v>
      </c>
      <c r="P13" s="1"/>
      <c r="Q13" s="1">
        <v>50000</v>
      </c>
      <c r="R13" s="1"/>
      <c r="S13" s="1"/>
      <c r="T13" s="1"/>
      <c r="U13" s="1">
        <v>17000</v>
      </c>
      <c r="V13" s="1"/>
      <c r="W13" s="1"/>
      <c r="X13" s="96"/>
      <c r="Y13" s="60">
        <v>219000</v>
      </c>
    </row>
    <row r="14" spans="1:25" ht="12.75">
      <c r="A14" s="90">
        <v>9</v>
      </c>
      <c r="B14" s="75" t="s">
        <v>194</v>
      </c>
      <c r="C14" s="99">
        <v>28</v>
      </c>
      <c r="D14" s="100" t="s">
        <v>144</v>
      </c>
      <c r="E14" s="6"/>
      <c r="F14" s="6"/>
      <c r="G14" s="6"/>
      <c r="H14" s="6"/>
      <c r="I14" s="6"/>
      <c r="J14" s="6">
        <v>5800</v>
      </c>
      <c r="K14" s="6"/>
      <c r="L14" s="6"/>
      <c r="M14" s="6"/>
      <c r="N14" s="6">
        <v>2800</v>
      </c>
      <c r="O14" s="6">
        <v>3000</v>
      </c>
      <c r="P14" s="6"/>
      <c r="Q14" s="6">
        <v>60000</v>
      </c>
      <c r="R14" s="6"/>
      <c r="S14" s="6">
        <v>18000</v>
      </c>
      <c r="T14" s="6"/>
      <c r="U14" s="6">
        <v>24000</v>
      </c>
      <c r="V14" s="6"/>
      <c r="W14" s="6"/>
      <c r="X14" s="101"/>
      <c r="Y14" s="60">
        <v>107800</v>
      </c>
    </row>
    <row r="15" spans="1:25" ht="12.75">
      <c r="A15" s="90">
        <v>10</v>
      </c>
      <c r="B15" s="75" t="s">
        <v>195</v>
      </c>
      <c r="C15" s="76">
        <v>7</v>
      </c>
      <c r="D15" s="77" t="s">
        <v>152</v>
      </c>
      <c r="E15" s="5"/>
      <c r="F15" s="5">
        <v>50000</v>
      </c>
      <c r="G15" s="5"/>
      <c r="H15" s="5"/>
      <c r="I15" s="5"/>
      <c r="J15" s="5">
        <v>0</v>
      </c>
      <c r="K15" s="5"/>
      <c r="L15" s="5"/>
      <c r="M15" s="5"/>
      <c r="N15" s="5"/>
      <c r="O15" s="5"/>
      <c r="P15" s="5"/>
      <c r="Q15" s="5">
        <v>150000</v>
      </c>
      <c r="R15" s="5"/>
      <c r="S15" s="5"/>
      <c r="T15" s="5"/>
      <c r="U15" s="5"/>
      <c r="V15" s="5"/>
      <c r="W15" s="5"/>
      <c r="X15" s="8"/>
      <c r="Y15" s="60">
        <v>200000</v>
      </c>
    </row>
    <row r="16" spans="1:25" ht="12.75">
      <c r="A16" s="90">
        <v>11</v>
      </c>
      <c r="B16" s="75" t="s">
        <v>195</v>
      </c>
      <c r="C16" s="76">
        <v>27</v>
      </c>
      <c r="D16" s="77" t="s">
        <v>152</v>
      </c>
      <c r="E16" s="5"/>
      <c r="F16" s="5">
        <v>50000</v>
      </c>
      <c r="G16" s="5"/>
      <c r="H16" s="5"/>
      <c r="I16" s="5"/>
      <c r="J16" s="5"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8"/>
      <c r="Y16" s="60">
        <v>50000</v>
      </c>
    </row>
    <row r="17" spans="1:25" ht="12.75">
      <c r="A17" s="90">
        <v>12</v>
      </c>
      <c r="B17" s="75" t="s">
        <v>195</v>
      </c>
      <c r="C17" s="76">
        <v>29</v>
      </c>
      <c r="D17" s="77" t="s">
        <v>144</v>
      </c>
      <c r="E17" s="5"/>
      <c r="F17" s="5">
        <v>50000</v>
      </c>
      <c r="G17" s="5"/>
      <c r="H17" s="5"/>
      <c r="I17" s="5"/>
      <c r="J17" s="5"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8"/>
      <c r="Y17" s="60">
        <v>50000</v>
      </c>
    </row>
    <row r="18" spans="1:25" ht="25.5">
      <c r="A18" s="90">
        <v>13</v>
      </c>
      <c r="B18" s="75" t="s">
        <v>577</v>
      </c>
      <c r="C18" s="76">
        <v>41</v>
      </c>
      <c r="D18" s="77" t="s">
        <v>144</v>
      </c>
      <c r="E18" s="5"/>
      <c r="F18" s="5">
        <v>30000</v>
      </c>
      <c r="G18" s="5"/>
      <c r="H18" s="5"/>
      <c r="I18" s="5"/>
      <c r="J18" s="5">
        <v>10000</v>
      </c>
      <c r="K18" s="5">
        <v>10000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8"/>
      <c r="Y18" s="60">
        <v>40000</v>
      </c>
    </row>
    <row r="19" spans="1:25" ht="25.5">
      <c r="A19" s="90">
        <v>14</v>
      </c>
      <c r="B19" s="75" t="s">
        <v>156</v>
      </c>
      <c r="C19" s="76">
        <v>45</v>
      </c>
      <c r="D19" s="77" t="s">
        <v>144</v>
      </c>
      <c r="E19" s="5"/>
      <c r="F19" s="5"/>
      <c r="G19" s="5">
        <v>19000</v>
      </c>
      <c r="H19" s="5">
        <v>30000</v>
      </c>
      <c r="I19" s="5"/>
      <c r="J19" s="5">
        <v>22000</v>
      </c>
      <c r="K19" s="5">
        <v>10000</v>
      </c>
      <c r="L19" s="5">
        <v>12000</v>
      </c>
      <c r="M19" s="5"/>
      <c r="N19" s="5"/>
      <c r="O19" s="5"/>
      <c r="P19" s="5"/>
      <c r="Q19" s="5"/>
      <c r="R19" s="78">
        <v>105000</v>
      </c>
      <c r="S19" s="5"/>
      <c r="T19" s="78"/>
      <c r="U19" s="78"/>
      <c r="V19" s="5"/>
      <c r="W19" s="5"/>
      <c r="X19" s="102">
        <v>4000</v>
      </c>
      <c r="Y19" s="60">
        <v>180000</v>
      </c>
    </row>
    <row r="20" spans="1:25" ht="38.25">
      <c r="A20" s="90">
        <v>15</v>
      </c>
      <c r="B20" s="75" t="s">
        <v>268</v>
      </c>
      <c r="C20" s="76">
        <v>1</v>
      </c>
      <c r="D20" s="77" t="s">
        <v>144</v>
      </c>
      <c r="E20" s="5"/>
      <c r="F20" s="5">
        <v>15000</v>
      </c>
      <c r="G20" s="5"/>
      <c r="H20" s="5"/>
      <c r="I20" s="5"/>
      <c r="J20" s="5">
        <v>0</v>
      </c>
      <c r="K20" s="5"/>
      <c r="L20" s="5"/>
      <c r="M20" s="5"/>
      <c r="N20" s="5"/>
      <c r="O20" s="5"/>
      <c r="P20" s="5"/>
      <c r="Q20" s="5"/>
      <c r="R20" s="5"/>
      <c r="S20" s="5"/>
      <c r="T20" s="5">
        <v>6000</v>
      </c>
      <c r="U20" s="5"/>
      <c r="V20" s="5"/>
      <c r="W20" s="5"/>
      <c r="X20" s="8"/>
      <c r="Y20" s="60">
        <v>21000</v>
      </c>
    </row>
    <row r="21" spans="1:25" ht="38.25">
      <c r="A21" s="90">
        <v>16</v>
      </c>
      <c r="B21" s="75" t="s">
        <v>268</v>
      </c>
      <c r="C21" s="76">
        <v>3</v>
      </c>
      <c r="D21" s="77" t="s">
        <v>152</v>
      </c>
      <c r="E21" s="5"/>
      <c r="F21" s="5">
        <v>80000</v>
      </c>
      <c r="G21" s="5"/>
      <c r="H21" s="5"/>
      <c r="I21" s="5"/>
      <c r="J21" s="5">
        <v>0</v>
      </c>
      <c r="K21" s="5"/>
      <c r="L21" s="5"/>
      <c r="M21" s="5"/>
      <c r="N21" s="5"/>
      <c r="O21" s="5"/>
      <c r="P21" s="5"/>
      <c r="Q21" s="5"/>
      <c r="R21" s="5"/>
      <c r="S21" s="5"/>
      <c r="T21" s="5">
        <v>15000</v>
      </c>
      <c r="U21" s="5"/>
      <c r="V21" s="5"/>
      <c r="W21" s="5"/>
      <c r="X21" s="8"/>
      <c r="Y21" s="60">
        <v>95000</v>
      </c>
    </row>
    <row r="22" spans="1:25" ht="38.25">
      <c r="A22" s="90">
        <v>17</v>
      </c>
      <c r="B22" s="75" t="s">
        <v>268</v>
      </c>
      <c r="C22" s="76">
        <v>11</v>
      </c>
      <c r="D22" s="77" t="s">
        <v>152</v>
      </c>
      <c r="E22" s="5"/>
      <c r="F22" s="5">
        <v>35000</v>
      </c>
      <c r="G22" s="5"/>
      <c r="H22" s="5"/>
      <c r="I22" s="5"/>
      <c r="J22" s="5">
        <v>0</v>
      </c>
      <c r="K22" s="5"/>
      <c r="L22" s="5"/>
      <c r="M22" s="5"/>
      <c r="N22" s="5"/>
      <c r="O22" s="5"/>
      <c r="P22" s="5"/>
      <c r="Q22" s="5"/>
      <c r="R22" s="5"/>
      <c r="S22" s="5"/>
      <c r="T22" s="5">
        <v>10000</v>
      </c>
      <c r="U22" s="5"/>
      <c r="V22" s="5"/>
      <c r="W22" s="5"/>
      <c r="X22" s="8"/>
      <c r="Y22" s="60">
        <v>45000</v>
      </c>
    </row>
    <row r="23" spans="1:25" ht="102">
      <c r="A23" s="90">
        <v>18</v>
      </c>
      <c r="B23" s="75" t="s">
        <v>65</v>
      </c>
      <c r="C23" s="76" t="s">
        <v>578</v>
      </c>
      <c r="D23" s="77" t="s">
        <v>152</v>
      </c>
      <c r="E23" s="5">
        <v>50000</v>
      </c>
      <c r="F23" s="5">
        <v>30000</v>
      </c>
      <c r="G23" s="5"/>
      <c r="H23" s="5">
        <v>150000</v>
      </c>
      <c r="I23" s="5"/>
      <c r="J23" s="5">
        <v>20000</v>
      </c>
      <c r="K23" s="5">
        <v>20000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8"/>
      <c r="Y23" s="60">
        <v>250000</v>
      </c>
    </row>
    <row r="24" spans="1:26" ht="25.5">
      <c r="A24" s="90">
        <v>19</v>
      </c>
      <c r="B24" s="75" t="s">
        <v>196</v>
      </c>
      <c r="C24" s="76">
        <v>6</v>
      </c>
      <c r="D24" s="77" t="s">
        <v>144</v>
      </c>
      <c r="E24" s="5"/>
      <c r="F24" s="5"/>
      <c r="G24" s="5"/>
      <c r="H24" s="5">
        <v>350000</v>
      </c>
      <c r="I24" s="5"/>
      <c r="J24" s="5">
        <v>8000</v>
      </c>
      <c r="K24" s="5"/>
      <c r="L24" s="5"/>
      <c r="M24" s="5"/>
      <c r="N24" s="5">
        <v>4000</v>
      </c>
      <c r="O24" s="5">
        <v>4000</v>
      </c>
      <c r="P24" s="5"/>
      <c r="Q24" s="5"/>
      <c r="R24" s="5"/>
      <c r="S24" s="5">
        <v>30000</v>
      </c>
      <c r="T24" s="5"/>
      <c r="U24" s="5">
        <v>63000</v>
      </c>
      <c r="V24" s="5"/>
      <c r="W24" s="5"/>
      <c r="X24" s="8"/>
      <c r="Y24" s="60">
        <v>451000</v>
      </c>
      <c r="Z24" s="58"/>
    </row>
    <row r="25" spans="1:25" ht="25.5">
      <c r="A25" s="90">
        <v>20</v>
      </c>
      <c r="B25" s="75" t="s">
        <v>66</v>
      </c>
      <c r="C25" s="76">
        <v>23</v>
      </c>
      <c r="D25" s="77" t="s">
        <v>152</v>
      </c>
      <c r="E25" s="5"/>
      <c r="F25" s="5">
        <v>30000</v>
      </c>
      <c r="G25" s="5"/>
      <c r="H25" s="5"/>
      <c r="I25" s="5"/>
      <c r="J25" s="5"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v>25000</v>
      </c>
      <c r="V25" s="5"/>
      <c r="W25" s="5"/>
      <c r="X25" s="8"/>
      <c r="Y25" s="60">
        <v>55000</v>
      </c>
    </row>
    <row r="26" spans="1:25" ht="12.75">
      <c r="A26" s="90">
        <v>21</v>
      </c>
      <c r="B26" s="75" t="s">
        <v>67</v>
      </c>
      <c r="C26" s="76">
        <v>15</v>
      </c>
      <c r="D26" s="77" t="s">
        <v>152</v>
      </c>
      <c r="E26" s="5"/>
      <c r="F26" s="5"/>
      <c r="G26" s="5"/>
      <c r="H26" s="5">
        <v>360000</v>
      </c>
      <c r="I26" s="5"/>
      <c r="J26" s="5">
        <v>25000</v>
      </c>
      <c r="K26" s="5">
        <v>25000</v>
      </c>
      <c r="L26" s="5"/>
      <c r="M26" s="5"/>
      <c r="N26" s="5"/>
      <c r="O26" s="5"/>
      <c r="P26" s="5"/>
      <c r="Q26" s="5">
        <v>60000</v>
      </c>
      <c r="R26" s="5"/>
      <c r="S26" s="5"/>
      <c r="T26" s="5"/>
      <c r="U26" s="5">
        <v>27500</v>
      </c>
      <c r="V26" s="5"/>
      <c r="W26" s="5"/>
      <c r="X26" s="8"/>
      <c r="Y26" s="60">
        <v>472500</v>
      </c>
    </row>
    <row r="27" spans="1:25" ht="12.75">
      <c r="A27" s="90">
        <v>22</v>
      </c>
      <c r="B27" s="75" t="s">
        <v>67</v>
      </c>
      <c r="C27" s="76">
        <v>16</v>
      </c>
      <c r="D27" s="77" t="s">
        <v>152</v>
      </c>
      <c r="E27" s="5"/>
      <c r="F27" s="5"/>
      <c r="G27" s="5"/>
      <c r="H27" s="5">
        <v>360000</v>
      </c>
      <c r="I27" s="5"/>
      <c r="J27" s="5">
        <v>25000</v>
      </c>
      <c r="K27" s="5">
        <v>25000</v>
      </c>
      <c r="L27" s="5"/>
      <c r="M27" s="5"/>
      <c r="N27" s="5"/>
      <c r="O27" s="5"/>
      <c r="P27" s="5"/>
      <c r="Q27" s="5">
        <v>80000</v>
      </c>
      <c r="R27" s="5"/>
      <c r="S27" s="5"/>
      <c r="T27" s="5"/>
      <c r="U27" s="5"/>
      <c r="V27" s="5"/>
      <c r="W27" s="5"/>
      <c r="X27" s="8"/>
      <c r="Y27" s="60">
        <v>465000</v>
      </c>
    </row>
    <row r="28" spans="1:25" ht="12.75">
      <c r="A28" s="90">
        <v>23</v>
      </c>
      <c r="B28" s="75" t="s">
        <v>197</v>
      </c>
      <c r="C28" s="76">
        <v>7</v>
      </c>
      <c r="D28" s="77" t="s">
        <v>152</v>
      </c>
      <c r="E28" s="5">
        <v>100000</v>
      </c>
      <c r="F28" s="5">
        <v>30000</v>
      </c>
      <c r="G28" s="5">
        <v>70000</v>
      </c>
      <c r="H28" s="5"/>
      <c r="I28" s="5"/>
      <c r="J28" s="5">
        <v>7600</v>
      </c>
      <c r="K28" s="5"/>
      <c r="L28" s="5"/>
      <c r="M28" s="5"/>
      <c r="N28" s="5">
        <v>3600</v>
      </c>
      <c r="O28" s="5">
        <v>4000</v>
      </c>
      <c r="P28" s="5"/>
      <c r="Q28" s="5">
        <v>80000</v>
      </c>
      <c r="R28" s="5"/>
      <c r="S28" s="5">
        <v>20000</v>
      </c>
      <c r="T28" s="5">
        <v>158000</v>
      </c>
      <c r="U28" s="5">
        <v>42000</v>
      </c>
      <c r="V28" s="5"/>
      <c r="W28" s="5"/>
      <c r="X28" s="8"/>
      <c r="Y28" s="60">
        <v>507600</v>
      </c>
    </row>
    <row r="29" spans="1:26" ht="12.75">
      <c r="A29" s="90">
        <v>24</v>
      </c>
      <c r="B29" s="75" t="s">
        <v>198</v>
      </c>
      <c r="C29" s="76">
        <v>4</v>
      </c>
      <c r="D29" s="77" t="s">
        <v>144</v>
      </c>
      <c r="E29" s="5"/>
      <c r="F29" s="5">
        <v>20000</v>
      </c>
      <c r="G29" s="5"/>
      <c r="H29" s="5"/>
      <c r="I29" s="5"/>
      <c r="J29" s="5">
        <v>13000</v>
      </c>
      <c r="K29" s="5"/>
      <c r="L29" s="5"/>
      <c r="M29" s="5">
        <v>10000</v>
      </c>
      <c r="N29" s="5"/>
      <c r="O29" s="5">
        <v>3000</v>
      </c>
      <c r="P29" s="5"/>
      <c r="Q29" s="5">
        <v>10000</v>
      </c>
      <c r="R29" s="5"/>
      <c r="S29" s="5"/>
      <c r="T29" s="5"/>
      <c r="U29" s="5">
        <v>14000</v>
      </c>
      <c r="V29" s="5"/>
      <c r="W29" s="7"/>
      <c r="X29" s="8">
        <v>10000</v>
      </c>
      <c r="Y29" s="60">
        <v>67000</v>
      </c>
      <c r="Z29" s="59"/>
    </row>
    <row r="30" spans="1:25" ht="12.75">
      <c r="A30" s="90">
        <v>25</v>
      </c>
      <c r="B30" s="75" t="s">
        <v>198</v>
      </c>
      <c r="C30" s="76">
        <v>15</v>
      </c>
      <c r="D30" s="77" t="s">
        <v>144</v>
      </c>
      <c r="E30" s="5"/>
      <c r="F30" s="5"/>
      <c r="G30" s="5"/>
      <c r="H30" s="5"/>
      <c r="I30" s="5">
        <v>300000</v>
      </c>
      <c r="J30" s="5">
        <v>30000</v>
      </c>
      <c r="K30" s="5">
        <v>30000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8"/>
      <c r="Y30" s="60">
        <v>330000</v>
      </c>
    </row>
    <row r="31" spans="1:25" ht="12.75">
      <c r="A31" s="90">
        <v>26</v>
      </c>
      <c r="B31" s="75" t="s">
        <v>157</v>
      </c>
      <c r="C31" s="76">
        <v>15</v>
      </c>
      <c r="D31" s="77" t="s">
        <v>152</v>
      </c>
      <c r="E31" s="5"/>
      <c r="F31" s="5"/>
      <c r="G31" s="5"/>
      <c r="H31" s="5">
        <v>505000</v>
      </c>
      <c r="I31" s="5"/>
      <c r="J31" s="5">
        <v>4000</v>
      </c>
      <c r="K31" s="5"/>
      <c r="L31" s="5"/>
      <c r="M31" s="5"/>
      <c r="N31" s="5"/>
      <c r="O31" s="5">
        <v>4000</v>
      </c>
      <c r="P31" s="5"/>
      <c r="Q31" s="5">
        <v>18000</v>
      </c>
      <c r="R31" s="78"/>
      <c r="S31" s="5"/>
      <c r="T31" s="78"/>
      <c r="U31" s="78">
        <v>50000</v>
      </c>
      <c r="V31" s="5"/>
      <c r="W31" s="5">
        <v>12000</v>
      </c>
      <c r="X31" s="102">
        <v>10000</v>
      </c>
      <c r="Y31" s="60">
        <v>599000</v>
      </c>
    </row>
    <row r="32" spans="1:25" ht="12.75">
      <c r="A32" s="90">
        <v>27</v>
      </c>
      <c r="B32" s="75" t="s">
        <v>199</v>
      </c>
      <c r="C32" s="76">
        <v>5</v>
      </c>
      <c r="D32" s="77" t="s">
        <v>144</v>
      </c>
      <c r="E32" s="5"/>
      <c r="F32" s="5"/>
      <c r="G32" s="5"/>
      <c r="H32" s="5"/>
      <c r="I32" s="5"/>
      <c r="J32" s="5">
        <v>12500</v>
      </c>
      <c r="K32" s="5"/>
      <c r="L32" s="5"/>
      <c r="M32" s="5">
        <v>10000</v>
      </c>
      <c r="N32" s="5"/>
      <c r="O32" s="5">
        <v>2500</v>
      </c>
      <c r="P32" s="5"/>
      <c r="Q32" s="5">
        <v>60000</v>
      </c>
      <c r="R32" s="5"/>
      <c r="S32" s="5"/>
      <c r="T32" s="5">
        <v>95000</v>
      </c>
      <c r="U32" s="5">
        <v>25000</v>
      </c>
      <c r="V32" s="5">
        <v>30000</v>
      </c>
      <c r="W32" s="9"/>
      <c r="X32" s="103"/>
      <c r="Y32" s="60">
        <v>222500</v>
      </c>
    </row>
    <row r="33" spans="1:25" ht="12.75">
      <c r="A33" s="90">
        <v>28</v>
      </c>
      <c r="B33" s="75" t="s">
        <v>199</v>
      </c>
      <c r="C33" s="76">
        <v>7</v>
      </c>
      <c r="D33" s="77" t="s">
        <v>152</v>
      </c>
      <c r="E33" s="5"/>
      <c r="F33" s="5">
        <v>20000</v>
      </c>
      <c r="G33" s="5"/>
      <c r="H33" s="5"/>
      <c r="I33" s="5"/>
      <c r="J33" s="5">
        <v>7500</v>
      </c>
      <c r="K33" s="5">
        <v>5000</v>
      </c>
      <c r="L33" s="5"/>
      <c r="M33" s="5"/>
      <c r="N33" s="5"/>
      <c r="O33" s="5">
        <v>2500</v>
      </c>
      <c r="P33" s="5"/>
      <c r="Q33" s="5">
        <v>60000</v>
      </c>
      <c r="R33" s="5"/>
      <c r="S33" s="5"/>
      <c r="T33" s="5">
        <v>150000</v>
      </c>
      <c r="U33" s="5">
        <v>18000</v>
      </c>
      <c r="V33" s="8"/>
      <c r="W33" s="1">
        <v>15000</v>
      </c>
      <c r="X33" s="96"/>
      <c r="Y33" s="60">
        <v>270500</v>
      </c>
    </row>
    <row r="34" spans="1:25" ht="12.75">
      <c r="A34" s="90">
        <v>29</v>
      </c>
      <c r="B34" s="75" t="s">
        <v>200</v>
      </c>
      <c r="C34" s="76">
        <v>11</v>
      </c>
      <c r="D34" s="77" t="s">
        <v>152</v>
      </c>
      <c r="E34" s="5">
        <v>140000</v>
      </c>
      <c r="F34" s="5">
        <v>60000</v>
      </c>
      <c r="G34" s="5">
        <v>170000</v>
      </c>
      <c r="H34" s="5"/>
      <c r="I34" s="5"/>
      <c r="J34" s="5">
        <v>11000</v>
      </c>
      <c r="K34" s="5"/>
      <c r="L34" s="5">
        <v>7000</v>
      </c>
      <c r="M34" s="5"/>
      <c r="N34" s="5"/>
      <c r="O34" s="7">
        <v>4000</v>
      </c>
      <c r="P34" s="5"/>
      <c r="Q34" s="5">
        <v>24000</v>
      </c>
      <c r="R34" s="5">
        <v>25000</v>
      </c>
      <c r="S34" s="5"/>
      <c r="T34" s="5">
        <v>200000</v>
      </c>
      <c r="U34" s="5">
        <v>45000</v>
      </c>
      <c r="V34" s="5">
        <v>50000</v>
      </c>
      <c r="W34" s="5"/>
      <c r="X34" s="8"/>
      <c r="Y34" s="60">
        <v>725000</v>
      </c>
    </row>
    <row r="35" spans="1:25" ht="25.5">
      <c r="A35" s="90">
        <v>30</v>
      </c>
      <c r="B35" s="75" t="s">
        <v>159</v>
      </c>
      <c r="C35" s="76">
        <v>6</v>
      </c>
      <c r="D35" s="77" t="s">
        <v>158</v>
      </c>
      <c r="E35" s="5"/>
      <c r="F35" s="5">
        <v>30000</v>
      </c>
      <c r="G35" s="5"/>
      <c r="H35" s="5"/>
      <c r="I35" s="5"/>
      <c r="J35" s="5">
        <v>8000</v>
      </c>
      <c r="K35" s="5">
        <v>8000</v>
      </c>
      <c r="L35" s="5"/>
      <c r="M35" s="5"/>
      <c r="N35" s="5"/>
      <c r="O35" s="5"/>
      <c r="P35" s="5"/>
      <c r="Q35" s="5"/>
      <c r="R35" s="78"/>
      <c r="S35" s="5"/>
      <c r="T35" s="78"/>
      <c r="U35" s="78"/>
      <c r="V35" s="5"/>
      <c r="W35" s="5"/>
      <c r="X35" s="102">
        <v>3000</v>
      </c>
      <c r="Y35" s="60">
        <v>41000</v>
      </c>
    </row>
    <row r="36" spans="1:25" ht="25.5">
      <c r="A36" s="90">
        <v>31</v>
      </c>
      <c r="B36" s="75" t="s">
        <v>159</v>
      </c>
      <c r="C36" s="76">
        <v>119</v>
      </c>
      <c r="D36" s="77" t="s">
        <v>144</v>
      </c>
      <c r="E36" s="5">
        <v>35000</v>
      </c>
      <c r="F36" s="5">
        <v>10000</v>
      </c>
      <c r="G36" s="5">
        <v>20000</v>
      </c>
      <c r="H36" s="5">
        <v>45000</v>
      </c>
      <c r="I36" s="5"/>
      <c r="J36" s="5">
        <v>22000</v>
      </c>
      <c r="K36" s="5">
        <v>22000</v>
      </c>
      <c r="L36" s="5"/>
      <c r="M36" s="5"/>
      <c r="N36" s="5"/>
      <c r="O36" s="5"/>
      <c r="P36" s="5">
        <v>10000</v>
      </c>
      <c r="Q36" s="5"/>
      <c r="R36" s="78"/>
      <c r="S36" s="5"/>
      <c r="T36" s="78"/>
      <c r="U36" s="78"/>
      <c r="V36" s="5"/>
      <c r="W36" s="5"/>
      <c r="X36" s="102"/>
      <c r="Y36" s="60">
        <v>142000</v>
      </c>
    </row>
    <row r="37" spans="1:25" ht="25.5">
      <c r="A37" s="90">
        <v>32</v>
      </c>
      <c r="B37" s="75" t="s">
        <v>159</v>
      </c>
      <c r="C37" s="76" t="s">
        <v>160</v>
      </c>
      <c r="D37" s="77" t="s">
        <v>144</v>
      </c>
      <c r="E37" s="5">
        <v>10000</v>
      </c>
      <c r="F37" s="5">
        <v>3000</v>
      </c>
      <c r="G37" s="5">
        <v>14000</v>
      </c>
      <c r="H37" s="5"/>
      <c r="I37" s="5">
        <v>40000</v>
      </c>
      <c r="J37" s="5">
        <v>5000</v>
      </c>
      <c r="K37" s="5">
        <v>5000</v>
      </c>
      <c r="L37" s="5"/>
      <c r="M37" s="5"/>
      <c r="N37" s="5"/>
      <c r="O37" s="5"/>
      <c r="P37" s="5"/>
      <c r="Q37" s="5"/>
      <c r="R37" s="78">
        <v>25000</v>
      </c>
      <c r="S37" s="5"/>
      <c r="T37" s="78"/>
      <c r="U37" s="78"/>
      <c r="V37" s="5"/>
      <c r="W37" s="5"/>
      <c r="X37" s="102"/>
      <c r="Y37" s="60">
        <v>97000</v>
      </c>
    </row>
    <row r="38" spans="1:25" ht="25.5">
      <c r="A38" s="90">
        <v>33</v>
      </c>
      <c r="B38" s="75" t="s">
        <v>159</v>
      </c>
      <c r="C38" s="76" t="s">
        <v>161</v>
      </c>
      <c r="D38" s="77" t="s">
        <v>144</v>
      </c>
      <c r="E38" s="5">
        <v>10000</v>
      </c>
      <c r="F38" s="5">
        <v>3000</v>
      </c>
      <c r="G38" s="5">
        <v>14000</v>
      </c>
      <c r="H38" s="5"/>
      <c r="I38" s="5">
        <v>50000</v>
      </c>
      <c r="J38" s="5">
        <v>5000</v>
      </c>
      <c r="K38" s="5">
        <v>5000</v>
      </c>
      <c r="L38" s="5"/>
      <c r="M38" s="5"/>
      <c r="N38" s="5"/>
      <c r="O38" s="5"/>
      <c r="P38" s="5"/>
      <c r="Q38" s="5"/>
      <c r="R38" s="78">
        <v>95000</v>
      </c>
      <c r="S38" s="5"/>
      <c r="T38" s="78"/>
      <c r="U38" s="78"/>
      <c r="V38" s="5"/>
      <c r="W38" s="5"/>
      <c r="X38" s="102"/>
      <c r="Y38" s="60">
        <v>177000</v>
      </c>
    </row>
    <row r="39" spans="1:25" ht="25.5">
      <c r="A39" s="90">
        <v>34</v>
      </c>
      <c r="B39" s="75" t="s">
        <v>159</v>
      </c>
      <c r="C39" s="76" t="s">
        <v>162</v>
      </c>
      <c r="D39" s="77" t="s">
        <v>144</v>
      </c>
      <c r="E39" s="5">
        <v>45000</v>
      </c>
      <c r="F39" s="5">
        <v>31000</v>
      </c>
      <c r="G39" s="5"/>
      <c r="H39" s="5">
        <v>120000</v>
      </c>
      <c r="I39" s="5"/>
      <c r="J39" s="5">
        <v>41000</v>
      </c>
      <c r="K39" s="5">
        <v>25000</v>
      </c>
      <c r="L39" s="5"/>
      <c r="M39" s="5">
        <v>12000</v>
      </c>
      <c r="N39" s="5"/>
      <c r="O39" s="5">
        <v>4000</v>
      </c>
      <c r="P39" s="5">
        <v>15000</v>
      </c>
      <c r="Q39" s="5">
        <v>10000</v>
      </c>
      <c r="R39" s="78"/>
      <c r="S39" s="5"/>
      <c r="T39" s="78">
        <v>130000</v>
      </c>
      <c r="U39" s="78">
        <v>20000</v>
      </c>
      <c r="V39" s="5"/>
      <c r="W39" s="5"/>
      <c r="X39" s="102"/>
      <c r="Y39" s="60">
        <v>412000</v>
      </c>
    </row>
    <row r="40" spans="1:25" ht="12.75">
      <c r="A40" s="90">
        <v>35</v>
      </c>
      <c r="B40" s="75" t="s">
        <v>111</v>
      </c>
      <c r="C40" s="76">
        <v>9</v>
      </c>
      <c r="D40" s="77" t="s">
        <v>144</v>
      </c>
      <c r="E40" s="5"/>
      <c r="F40" s="5"/>
      <c r="G40" s="5"/>
      <c r="H40" s="5"/>
      <c r="I40" s="5"/>
      <c r="J40" s="5">
        <v>4150</v>
      </c>
      <c r="K40" s="5"/>
      <c r="L40" s="5">
        <v>4150</v>
      </c>
      <c r="M40" s="5"/>
      <c r="N40" s="5"/>
      <c r="O40" s="5"/>
      <c r="P40" s="5"/>
      <c r="Q40" s="5">
        <v>80000</v>
      </c>
      <c r="R40" s="5">
        <v>34150</v>
      </c>
      <c r="S40" s="5"/>
      <c r="T40" s="5">
        <v>200000</v>
      </c>
      <c r="U40" s="5"/>
      <c r="V40" s="5"/>
      <c r="W40" s="5"/>
      <c r="X40" s="8"/>
      <c r="Y40" s="60">
        <v>318300</v>
      </c>
    </row>
    <row r="41" spans="1:25" ht="12.75">
      <c r="A41" s="90">
        <v>36</v>
      </c>
      <c r="B41" s="75" t="s">
        <v>254</v>
      </c>
      <c r="C41" s="76">
        <v>6</v>
      </c>
      <c r="D41" s="77" t="s">
        <v>144</v>
      </c>
      <c r="E41" s="5"/>
      <c r="F41" s="7"/>
      <c r="G41" s="5"/>
      <c r="H41" s="5"/>
      <c r="I41" s="5">
        <f>150000*1.23/4</f>
        <v>46125</v>
      </c>
      <c r="J41" s="5">
        <v>3750</v>
      </c>
      <c r="K41" s="8"/>
      <c r="L41" s="5"/>
      <c r="M41" s="10"/>
      <c r="N41" s="5"/>
      <c r="O41" s="5">
        <v>3750</v>
      </c>
      <c r="P41" s="5"/>
      <c r="Q41" s="5"/>
      <c r="R41" s="5"/>
      <c r="S41" s="1"/>
      <c r="T41" s="5"/>
      <c r="U41" s="5">
        <v>99000</v>
      </c>
      <c r="V41" s="5"/>
      <c r="W41" s="5"/>
      <c r="X41" s="8">
        <f>24000*1.08/4</f>
        <v>6480</v>
      </c>
      <c r="Y41" s="60">
        <v>155355</v>
      </c>
    </row>
    <row r="42" spans="1:25" ht="12.75">
      <c r="A42" s="90">
        <v>37</v>
      </c>
      <c r="B42" s="75" t="s">
        <v>254</v>
      </c>
      <c r="C42" s="76">
        <v>8</v>
      </c>
      <c r="D42" s="77" t="s">
        <v>144</v>
      </c>
      <c r="E42" s="5"/>
      <c r="F42" s="5"/>
      <c r="G42" s="5"/>
      <c r="H42" s="5"/>
      <c r="I42" s="5">
        <f>150000*1.23/4</f>
        <v>46125</v>
      </c>
      <c r="J42" s="5">
        <v>3750</v>
      </c>
      <c r="K42" s="8"/>
      <c r="L42" s="5"/>
      <c r="M42" s="10"/>
      <c r="N42" s="5"/>
      <c r="O42" s="5">
        <v>3750</v>
      </c>
      <c r="P42" s="5"/>
      <c r="Q42" s="5"/>
      <c r="R42" s="5"/>
      <c r="S42" s="5"/>
      <c r="T42" s="5"/>
      <c r="U42" s="5">
        <v>88500</v>
      </c>
      <c r="V42" s="5"/>
      <c r="W42" s="5"/>
      <c r="X42" s="8">
        <f>24000*1.08/4</f>
        <v>6480</v>
      </c>
      <c r="Y42" s="60">
        <v>144855</v>
      </c>
    </row>
    <row r="43" spans="1:25" ht="12.75">
      <c r="A43" s="90">
        <v>38</v>
      </c>
      <c r="B43" s="75" t="s">
        <v>254</v>
      </c>
      <c r="C43" s="76">
        <v>10</v>
      </c>
      <c r="D43" s="77" t="s">
        <v>144</v>
      </c>
      <c r="E43" s="5"/>
      <c r="F43" s="5"/>
      <c r="G43" s="5"/>
      <c r="H43" s="5"/>
      <c r="I43" s="5">
        <f>150000*1.23/4</f>
        <v>46125</v>
      </c>
      <c r="J43" s="5">
        <v>3750</v>
      </c>
      <c r="K43" s="5"/>
      <c r="L43" s="5"/>
      <c r="M43" s="5"/>
      <c r="N43" s="5"/>
      <c r="O43" s="5">
        <v>3750</v>
      </c>
      <c r="P43" s="5"/>
      <c r="Q43" s="5"/>
      <c r="R43" s="5"/>
      <c r="S43" s="5"/>
      <c r="T43" s="5"/>
      <c r="U43" s="5">
        <v>88500</v>
      </c>
      <c r="V43" s="5"/>
      <c r="W43" s="5"/>
      <c r="X43" s="8">
        <f>24000*1.08/4</f>
        <v>6480</v>
      </c>
      <c r="Y43" s="60">
        <v>144855</v>
      </c>
    </row>
    <row r="44" spans="1:25" ht="12.75">
      <c r="A44" s="90">
        <v>39</v>
      </c>
      <c r="B44" s="75" t="s">
        <v>254</v>
      </c>
      <c r="C44" s="76">
        <v>12</v>
      </c>
      <c r="D44" s="77" t="s">
        <v>144</v>
      </c>
      <c r="E44" s="5"/>
      <c r="F44" s="5"/>
      <c r="G44" s="5"/>
      <c r="H44" s="5"/>
      <c r="I44" s="5">
        <f>150000*1.23/4</f>
        <v>46125</v>
      </c>
      <c r="J44" s="5">
        <v>3750</v>
      </c>
      <c r="K44" s="5"/>
      <c r="L44" s="5"/>
      <c r="M44" s="5"/>
      <c r="N44" s="5"/>
      <c r="O44" s="5">
        <v>3750</v>
      </c>
      <c r="P44" s="5"/>
      <c r="Q44" s="5"/>
      <c r="R44" s="5"/>
      <c r="S44" s="5"/>
      <c r="T44" s="5"/>
      <c r="U44" s="5">
        <v>88500</v>
      </c>
      <c r="V44" s="5"/>
      <c r="W44" s="5"/>
      <c r="X44" s="8">
        <f>24000*1.08/4</f>
        <v>6480</v>
      </c>
      <c r="Y44" s="60">
        <v>144855</v>
      </c>
    </row>
    <row r="45" spans="1:25" ht="12.75">
      <c r="A45" s="90">
        <v>40</v>
      </c>
      <c r="B45" s="75" t="s">
        <v>280</v>
      </c>
      <c r="C45" s="76">
        <v>24</v>
      </c>
      <c r="D45" s="77" t="s">
        <v>144</v>
      </c>
      <c r="E45" s="5"/>
      <c r="F45" s="5"/>
      <c r="G45" s="5"/>
      <c r="H45" s="5"/>
      <c r="I45" s="5"/>
      <c r="J45" s="5">
        <v>0</v>
      </c>
      <c r="K45" s="5"/>
      <c r="L45" s="5"/>
      <c r="M45" s="5"/>
      <c r="N45" s="5"/>
      <c r="O45" s="5"/>
      <c r="P45" s="5"/>
      <c r="Q45" s="5"/>
      <c r="R45" s="5">
        <v>5000</v>
      </c>
      <c r="S45" s="5"/>
      <c r="T45" s="5"/>
      <c r="U45" s="5"/>
      <c r="V45" s="5"/>
      <c r="W45" s="5"/>
      <c r="X45" s="8"/>
      <c r="Y45" s="60">
        <v>5000</v>
      </c>
    </row>
    <row r="46" spans="1:25" ht="12.75">
      <c r="A46" s="90">
        <v>41</v>
      </c>
      <c r="B46" s="75" t="s">
        <v>280</v>
      </c>
      <c r="C46" s="76">
        <v>26</v>
      </c>
      <c r="D46" s="77" t="s">
        <v>144</v>
      </c>
      <c r="E46" s="5"/>
      <c r="F46" s="5"/>
      <c r="G46" s="5"/>
      <c r="H46" s="5"/>
      <c r="I46" s="5"/>
      <c r="J46" s="5">
        <v>0</v>
      </c>
      <c r="K46" s="5"/>
      <c r="L46" s="5"/>
      <c r="M46" s="5"/>
      <c r="N46" s="5"/>
      <c r="O46" s="5"/>
      <c r="P46" s="5"/>
      <c r="Q46" s="5"/>
      <c r="R46" s="5">
        <v>5000</v>
      </c>
      <c r="S46" s="5"/>
      <c r="T46" s="5"/>
      <c r="U46" s="5"/>
      <c r="V46" s="5"/>
      <c r="W46" s="5"/>
      <c r="X46" s="8"/>
      <c r="Y46" s="60">
        <v>5000</v>
      </c>
    </row>
    <row r="47" spans="1:25" ht="12.75">
      <c r="A47" s="90">
        <v>42</v>
      </c>
      <c r="B47" s="75" t="s">
        <v>280</v>
      </c>
      <c r="C47" s="76">
        <v>31</v>
      </c>
      <c r="D47" s="77" t="s">
        <v>144</v>
      </c>
      <c r="E47" s="5"/>
      <c r="F47" s="5"/>
      <c r="G47" s="5"/>
      <c r="H47" s="5"/>
      <c r="I47" s="5"/>
      <c r="J47" s="5">
        <v>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8"/>
      <c r="Y47" s="60">
        <v>0</v>
      </c>
    </row>
    <row r="48" spans="1:25" ht="12.75">
      <c r="A48" s="90">
        <v>43</v>
      </c>
      <c r="B48" s="75" t="s">
        <v>280</v>
      </c>
      <c r="C48" s="76">
        <v>33</v>
      </c>
      <c r="D48" s="77" t="s">
        <v>144</v>
      </c>
      <c r="E48" s="5"/>
      <c r="F48" s="5"/>
      <c r="G48" s="5"/>
      <c r="H48" s="5"/>
      <c r="I48" s="5"/>
      <c r="J48" s="5">
        <v>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8"/>
      <c r="Y48" s="60">
        <v>0</v>
      </c>
    </row>
    <row r="49" spans="1:25" ht="12.75">
      <c r="A49" s="90">
        <v>44</v>
      </c>
      <c r="B49" s="75" t="s">
        <v>201</v>
      </c>
      <c r="C49" s="76">
        <v>63</v>
      </c>
      <c r="D49" s="77" t="s">
        <v>144</v>
      </c>
      <c r="E49" s="5"/>
      <c r="F49" s="5">
        <v>30000</v>
      </c>
      <c r="G49" s="5"/>
      <c r="H49" s="5"/>
      <c r="I49" s="5"/>
      <c r="J49" s="5">
        <v>2000</v>
      </c>
      <c r="K49" s="8"/>
      <c r="L49" s="5"/>
      <c r="M49" s="10"/>
      <c r="N49" s="5"/>
      <c r="O49" s="5">
        <v>2000</v>
      </c>
      <c r="P49" s="5"/>
      <c r="Q49" s="5"/>
      <c r="R49" s="5"/>
      <c r="S49" s="5"/>
      <c r="T49" s="5"/>
      <c r="U49" s="5">
        <v>7000</v>
      </c>
      <c r="V49" s="5"/>
      <c r="W49" s="5"/>
      <c r="X49" s="8"/>
      <c r="Y49" s="60">
        <v>39000</v>
      </c>
    </row>
    <row r="50" spans="1:26" s="58" customFormat="1" ht="12.75">
      <c r="A50" s="90">
        <v>45</v>
      </c>
      <c r="B50" s="75" t="s">
        <v>201</v>
      </c>
      <c r="C50" s="76" t="s">
        <v>176</v>
      </c>
      <c r="D50" s="77" t="s">
        <v>144</v>
      </c>
      <c r="E50" s="5"/>
      <c r="F50" s="5"/>
      <c r="G50" s="5"/>
      <c r="H50" s="5">
        <v>80000</v>
      </c>
      <c r="I50" s="5"/>
      <c r="J50" s="5">
        <v>2500</v>
      </c>
      <c r="K50" s="8"/>
      <c r="L50" s="5"/>
      <c r="M50" s="10"/>
      <c r="N50" s="5"/>
      <c r="O50" s="5">
        <v>2500</v>
      </c>
      <c r="P50" s="5"/>
      <c r="Q50" s="5">
        <v>30000</v>
      </c>
      <c r="R50" s="5"/>
      <c r="S50" s="5"/>
      <c r="T50" s="5"/>
      <c r="U50" s="5">
        <v>21000</v>
      </c>
      <c r="V50" s="5">
        <v>15000</v>
      </c>
      <c r="W50" s="5">
        <v>5000</v>
      </c>
      <c r="X50" s="8"/>
      <c r="Y50" s="60">
        <v>153500</v>
      </c>
      <c r="Z50" s="57"/>
    </row>
    <row r="51" spans="1:25" ht="12.75">
      <c r="A51" s="90">
        <v>46</v>
      </c>
      <c r="B51" s="75" t="s">
        <v>201</v>
      </c>
      <c r="C51" s="76" t="s">
        <v>202</v>
      </c>
      <c r="D51" s="77" t="s">
        <v>144</v>
      </c>
      <c r="E51" s="5"/>
      <c r="F51" s="5">
        <v>50000</v>
      </c>
      <c r="G51" s="5"/>
      <c r="H51" s="5">
        <v>100000</v>
      </c>
      <c r="I51" s="5"/>
      <c r="J51" s="5">
        <v>3500</v>
      </c>
      <c r="K51" s="5"/>
      <c r="L51" s="5"/>
      <c r="M51" s="5"/>
      <c r="N51" s="5"/>
      <c r="O51" s="5">
        <v>3500</v>
      </c>
      <c r="P51" s="5"/>
      <c r="Q51" s="5"/>
      <c r="R51" s="5"/>
      <c r="S51" s="5"/>
      <c r="T51" s="5"/>
      <c r="U51" s="5">
        <v>17000</v>
      </c>
      <c r="V51" s="5"/>
      <c r="W51" s="5"/>
      <c r="X51" s="8"/>
      <c r="Y51" s="60">
        <v>170500</v>
      </c>
    </row>
    <row r="52" spans="1:25" ht="12.75">
      <c r="A52" s="90">
        <v>47</v>
      </c>
      <c r="B52" s="75" t="s">
        <v>201</v>
      </c>
      <c r="C52" s="76" t="s">
        <v>203</v>
      </c>
      <c r="D52" s="77" t="s">
        <v>144</v>
      </c>
      <c r="E52" s="5"/>
      <c r="F52" s="5"/>
      <c r="G52" s="5"/>
      <c r="H52" s="5"/>
      <c r="I52" s="5"/>
      <c r="J52" s="5">
        <v>3500</v>
      </c>
      <c r="K52" s="5"/>
      <c r="L52" s="5"/>
      <c r="M52" s="5"/>
      <c r="N52" s="5"/>
      <c r="O52" s="5">
        <v>3500</v>
      </c>
      <c r="P52" s="5"/>
      <c r="Q52" s="5">
        <v>50000</v>
      </c>
      <c r="R52" s="5"/>
      <c r="S52" s="5"/>
      <c r="T52" s="5"/>
      <c r="U52" s="5">
        <v>15000</v>
      </c>
      <c r="V52" s="5"/>
      <c r="W52" s="5"/>
      <c r="X52" s="8">
        <v>20000</v>
      </c>
      <c r="Y52" s="60">
        <v>88500</v>
      </c>
    </row>
    <row r="53" spans="1:25" ht="12.75">
      <c r="A53" s="90">
        <v>48</v>
      </c>
      <c r="B53" s="75" t="s">
        <v>201</v>
      </c>
      <c r="C53" s="76" t="s">
        <v>204</v>
      </c>
      <c r="D53" s="77" t="s">
        <v>144</v>
      </c>
      <c r="E53" s="5"/>
      <c r="F53" s="5"/>
      <c r="G53" s="5"/>
      <c r="H53" s="5">
        <v>80000</v>
      </c>
      <c r="I53" s="5"/>
      <c r="J53" s="5">
        <v>3500</v>
      </c>
      <c r="K53" s="5"/>
      <c r="L53" s="5"/>
      <c r="M53" s="5"/>
      <c r="N53" s="5"/>
      <c r="O53" s="5">
        <v>3500</v>
      </c>
      <c r="P53" s="5">
        <v>6000</v>
      </c>
      <c r="Q53" s="5"/>
      <c r="R53" s="5"/>
      <c r="S53" s="5"/>
      <c r="T53" s="5"/>
      <c r="U53" s="5">
        <v>15000</v>
      </c>
      <c r="V53" s="5"/>
      <c r="W53" s="5"/>
      <c r="X53" s="8"/>
      <c r="Y53" s="60">
        <v>104500</v>
      </c>
    </row>
    <row r="54" spans="1:25" ht="12.75">
      <c r="A54" s="90">
        <v>49</v>
      </c>
      <c r="B54" s="75" t="s">
        <v>201</v>
      </c>
      <c r="C54" s="76" t="s">
        <v>205</v>
      </c>
      <c r="D54" s="77" t="s">
        <v>144</v>
      </c>
      <c r="E54" s="5"/>
      <c r="F54" s="5"/>
      <c r="G54" s="5"/>
      <c r="H54" s="5">
        <v>200000</v>
      </c>
      <c r="I54" s="5"/>
      <c r="J54" s="5">
        <v>4000</v>
      </c>
      <c r="K54" s="5"/>
      <c r="L54" s="5"/>
      <c r="M54" s="5"/>
      <c r="N54" s="5"/>
      <c r="O54" s="5">
        <v>4000</v>
      </c>
      <c r="P54" s="5"/>
      <c r="Q54" s="5"/>
      <c r="R54" s="5"/>
      <c r="S54" s="5"/>
      <c r="T54" s="5"/>
      <c r="U54" s="5">
        <v>30000</v>
      </c>
      <c r="V54" s="5"/>
      <c r="W54" s="5"/>
      <c r="X54" s="8"/>
      <c r="Y54" s="60">
        <v>234000</v>
      </c>
    </row>
    <row r="55" spans="1:25" ht="12.75">
      <c r="A55" s="90">
        <v>50</v>
      </c>
      <c r="B55" s="97" t="s">
        <v>68</v>
      </c>
      <c r="C55" s="76">
        <v>20</v>
      </c>
      <c r="D55" s="77" t="s">
        <v>152</v>
      </c>
      <c r="E55" s="5">
        <v>50000</v>
      </c>
      <c r="F55" s="5">
        <v>120000</v>
      </c>
      <c r="G55" s="5">
        <v>40000</v>
      </c>
      <c r="H55" s="5"/>
      <c r="I55" s="5"/>
      <c r="J55" s="5">
        <v>17000</v>
      </c>
      <c r="K55" s="5">
        <v>5000</v>
      </c>
      <c r="L55" s="5"/>
      <c r="M55" s="5">
        <v>6000</v>
      </c>
      <c r="N55" s="5">
        <v>6000</v>
      </c>
      <c r="O55" s="5"/>
      <c r="P55" s="5">
        <v>3500</v>
      </c>
      <c r="Q55" s="5">
        <v>25000</v>
      </c>
      <c r="R55" s="5"/>
      <c r="S55" s="5">
        <v>40000</v>
      </c>
      <c r="T55" s="5">
        <v>25000</v>
      </c>
      <c r="U55" s="5"/>
      <c r="V55" s="5">
        <v>30000</v>
      </c>
      <c r="W55" s="5"/>
      <c r="X55" s="8"/>
      <c r="Y55" s="60">
        <v>350500</v>
      </c>
    </row>
    <row r="56" spans="1:25" ht="12.75">
      <c r="A56" s="90">
        <v>51</v>
      </c>
      <c r="B56" s="75" t="s">
        <v>206</v>
      </c>
      <c r="C56" s="76">
        <v>36</v>
      </c>
      <c r="D56" s="77" t="s">
        <v>144</v>
      </c>
      <c r="E56" s="5"/>
      <c r="F56" s="5">
        <v>30000</v>
      </c>
      <c r="G56" s="5"/>
      <c r="H56" s="5"/>
      <c r="I56" s="5"/>
      <c r="J56" s="5">
        <v>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8"/>
      <c r="Y56" s="60">
        <v>30000</v>
      </c>
    </row>
    <row r="57" spans="1:25" ht="12.75">
      <c r="A57" s="90">
        <v>52</v>
      </c>
      <c r="B57" s="75" t="s">
        <v>163</v>
      </c>
      <c r="C57" s="76">
        <v>22</v>
      </c>
      <c r="D57" s="77" t="s">
        <v>144</v>
      </c>
      <c r="E57" s="5">
        <v>30000</v>
      </c>
      <c r="F57" s="5">
        <v>9000</v>
      </c>
      <c r="G57" s="5"/>
      <c r="H57" s="5">
        <v>280000</v>
      </c>
      <c r="I57" s="5"/>
      <c r="J57" s="5">
        <v>30000</v>
      </c>
      <c r="K57" s="5">
        <v>30000</v>
      </c>
      <c r="L57" s="5"/>
      <c r="M57" s="5"/>
      <c r="N57" s="5"/>
      <c r="O57" s="5"/>
      <c r="P57" s="5"/>
      <c r="Q57" s="5">
        <v>75000</v>
      </c>
      <c r="R57" s="78"/>
      <c r="S57" s="78"/>
      <c r="T57" s="78">
        <v>250000</v>
      </c>
      <c r="U57" s="78"/>
      <c r="V57" s="5">
        <v>10000</v>
      </c>
      <c r="W57" s="5"/>
      <c r="X57" s="102">
        <v>65000</v>
      </c>
      <c r="Y57" s="60">
        <v>749000</v>
      </c>
    </row>
    <row r="58" spans="1:25" ht="12.75">
      <c r="A58" s="90">
        <v>53</v>
      </c>
      <c r="B58" s="75" t="s">
        <v>163</v>
      </c>
      <c r="C58" s="76">
        <v>24</v>
      </c>
      <c r="D58" s="77" t="s">
        <v>152</v>
      </c>
      <c r="E58" s="5">
        <v>30000</v>
      </c>
      <c r="F58" s="5">
        <v>9000</v>
      </c>
      <c r="G58" s="5"/>
      <c r="H58" s="5">
        <v>280000</v>
      </c>
      <c r="I58" s="5"/>
      <c r="J58" s="5">
        <v>30000</v>
      </c>
      <c r="K58" s="5">
        <v>30000</v>
      </c>
      <c r="L58" s="5"/>
      <c r="M58" s="5"/>
      <c r="N58" s="5"/>
      <c r="O58" s="5"/>
      <c r="P58" s="5"/>
      <c r="Q58" s="5"/>
      <c r="R58" s="78"/>
      <c r="S58" s="78"/>
      <c r="T58" s="78">
        <v>265000</v>
      </c>
      <c r="U58" s="78">
        <v>300000</v>
      </c>
      <c r="V58" s="5">
        <v>12000</v>
      </c>
      <c r="W58" s="5"/>
      <c r="X58" s="102">
        <v>65000</v>
      </c>
      <c r="Y58" s="60">
        <v>991000</v>
      </c>
    </row>
    <row r="59" spans="1:25" ht="12.75">
      <c r="A59" s="90">
        <v>54</v>
      </c>
      <c r="B59" s="75" t="s">
        <v>69</v>
      </c>
      <c r="C59" s="76">
        <v>36</v>
      </c>
      <c r="D59" s="77" t="s">
        <v>152</v>
      </c>
      <c r="E59" s="5">
        <v>50000</v>
      </c>
      <c r="F59" s="5"/>
      <c r="G59" s="5">
        <v>80000</v>
      </c>
      <c r="H59" s="5">
        <v>200000</v>
      </c>
      <c r="I59" s="5"/>
      <c r="J59" s="5">
        <v>25000</v>
      </c>
      <c r="K59" s="5">
        <v>25000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8"/>
      <c r="Y59" s="60">
        <v>355000</v>
      </c>
    </row>
    <row r="60" spans="1:25" ht="12.75">
      <c r="A60" s="90">
        <v>55</v>
      </c>
      <c r="B60" s="75" t="s">
        <v>177</v>
      </c>
      <c r="C60" s="76">
        <v>12</v>
      </c>
      <c r="D60" s="77" t="s">
        <v>144</v>
      </c>
      <c r="E60" s="79"/>
      <c r="F60" s="79">
        <v>6000</v>
      </c>
      <c r="G60" s="79"/>
      <c r="H60" s="79"/>
      <c r="I60" s="79"/>
      <c r="J60" s="79">
        <v>0</v>
      </c>
      <c r="K60" s="79"/>
      <c r="L60" s="79"/>
      <c r="M60" s="79"/>
      <c r="N60" s="79"/>
      <c r="O60" s="79"/>
      <c r="P60" s="79"/>
      <c r="Q60" s="5"/>
      <c r="R60" s="5"/>
      <c r="S60" s="5"/>
      <c r="T60" s="5">
        <v>20000</v>
      </c>
      <c r="U60" s="5"/>
      <c r="V60" s="5"/>
      <c r="W60" s="5"/>
      <c r="X60" s="8"/>
      <c r="Y60" s="60">
        <v>26000</v>
      </c>
    </row>
    <row r="61" spans="1:25" ht="12.75">
      <c r="A61" s="90">
        <v>56</v>
      </c>
      <c r="B61" s="75" t="s">
        <v>207</v>
      </c>
      <c r="C61" s="76">
        <v>58</v>
      </c>
      <c r="D61" s="77" t="s">
        <v>144</v>
      </c>
      <c r="E61" s="5"/>
      <c r="F61" s="5">
        <v>20000</v>
      </c>
      <c r="G61" s="5"/>
      <c r="H61" s="5"/>
      <c r="I61" s="5"/>
      <c r="J61" s="5">
        <v>0</v>
      </c>
      <c r="K61" s="5"/>
      <c r="L61" s="5"/>
      <c r="M61" s="5"/>
      <c r="N61" s="5"/>
      <c r="O61" s="5"/>
      <c r="P61" s="5"/>
      <c r="Q61" s="5">
        <v>30000</v>
      </c>
      <c r="R61" s="5"/>
      <c r="S61" s="5"/>
      <c r="T61" s="5"/>
      <c r="U61" s="5"/>
      <c r="V61" s="5"/>
      <c r="W61" s="5">
        <v>5000</v>
      </c>
      <c r="X61" s="8"/>
      <c r="Y61" s="60">
        <v>55000</v>
      </c>
    </row>
    <row r="62" spans="1:25" ht="51">
      <c r="A62" s="90">
        <v>57</v>
      </c>
      <c r="B62" s="75" t="s">
        <v>208</v>
      </c>
      <c r="C62" s="76">
        <v>12</v>
      </c>
      <c r="D62" s="77" t="s">
        <v>144</v>
      </c>
      <c r="E62" s="5">
        <v>5000</v>
      </c>
      <c r="F62" s="5"/>
      <c r="G62" s="5"/>
      <c r="H62" s="5"/>
      <c r="I62" s="5"/>
      <c r="J62" s="5">
        <v>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>
        <v>20000</v>
      </c>
      <c r="W62" s="5">
        <v>5000</v>
      </c>
      <c r="X62" s="8"/>
      <c r="Y62" s="60">
        <v>30000</v>
      </c>
    </row>
    <row r="63" spans="1:25" ht="51">
      <c r="A63" s="90">
        <v>58</v>
      </c>
      <c r="B63" s="75" t="s">
        <v>209</v>
      </c>
      <c r="C63" s="76">
        <v>14</v>
      </c>
      <c r="D63" s="77" t="s">
        <v>144</v>
      </c>
      <c r="E63" s="5"/>
      <c r="F63" s="5"/>
      <c r="G63" s="5"/>
      <c r="H63" s="5"/>
      <c r="I63" s="5"/>
      <c r="J63" s="5">
        <v>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>
        <v>20000</v>
      </c>
      <c r="W63" s="5">
        <v>5000</v>
      </c>
      <c r="X63" s="8"/>
      <c r="Y63" s="60">
        <v>25000</v>
      </c>
    </row>
    <row r="64" spans="1:25" ht="12.75">
      <c r="A64" s="90">
        <v>59</v>
      </c>
      <c r="B64" s="75" t="s">
        <v>70</v>
      </c>
      <c r="C64" s="76">
        <v>12</v>
      </c>
      <c r="D64" s="77" t="s">
        <v>152</v>
      </c>
      <c r="E64" s="5">
        <v>50000</v>
      </c>
      <c r="F64" s="5"/>
      <c r="G64" s="5"/>
      <c r="H64" s="5">
        <v>300000</v>
      </c>
      <c r="I64" s="5"/>
      <c r="J64" s="5">
        <v>26000</v>
      </c>
      <c r="K64" s="5">
        <v>20000</v>
      </c>
      <c r="L64" s="5"/>
      <c r="M64" s="5"/>
      <c r="N64" s="5"/>
      <c r="O64" s="5">
        <v>6000</v>
      </c>
      <c r="P64" s="5"/>
      <c r="Q64" s="5"/>
      <c r="R64" s="5"/>
      <c r="S64" s="5"/>
      <c r="T64" s="5">
        <v>270000</v>
      </c>
      <c r="U64" s="5">
        <v>24000</v>
      </c>
      <c r="V64" s="5"/>
      <c r="W64" s="5"/>
      <c r="X64" s="8"/>
      <c r="Y64" s="60">
        <v>670000</v>
      </c>
    </row>
    <row r="65" spans="1:25" ht="38.25">
      <c r="A65" s="90">
        <v>60</v>
      </c>
      <c r="B65" s="75" t="s">
        <v>210</v>
      </c>
      <c r="C65" s="76">
        <v>1</v>
      </c>
      <c r="D65" s="77" t="s">
        <v>152</v>
      </c>
      <c r="E65" s="5"/>
      <c r="F65" s="5"/>
      <c r="G65" s="5"/>
      <c r="H65" s="5">
        <v>20000</v>
      </c>
      <c r="I65" s="5"/>
      <c r="J65" s="5">
        <v>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8"/>
      <c r="Y65" s="60">
        <v>20000</v>
      </c>
    </row>
    <row r="66" spans="1:25" ht="38.25">
      <c r="A66" s="90">
        <v>61</v>
      </c>
      <c r="B66" s="75" t="s">
        <v>210</v>
      </c>
      <c r="C66" s="76">
        <v>3</v>
      </c>
      <c r="D66" s="77" t="s">
        <v>144</v>
      </c>
      <c r="E66" s="5"/>
      <c r="F66" s="5"/>
      <c r="G66" s="5">
        <v>3000</v>
      </c>
      <c r="H66" s="5">
        <v>20000</v>
      </c>
      <c r="I66" s="5"/>
      <c r="J66" s="5"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8"/>
      <c r="Y66" s="60">
        <v>23000</v>
      </c>
    </row>
    <row r="67" spans="1:25" ht="38.25">
      <c r="A67" s="90">
        <v>62</v>
      </c>
      <c r="B67" s="75" t="s">
        <v>210</v>
      </c>
      <c r="C67" s="76">
        <v>5</v>
      </c>
      <c r="D67" s="98" t="s">
        <v>144</v>
      </c>
      <c r="E67" s="5"/>
      <c r="F67" s="5"/>
      <c r="G67" s="5">
        <v>3000</v>
      </c>
      <c r="H67" s="5">
        <v>20000</v>
      </c>
      <c r="I67" s="5"/>
      <c r="J67" s="5">
        <v>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8"/>
      <c r="Y67" s="60">
        <v>23000</v>
      </c>
    </row>
    <row r="68" spans="1:25" ht="38.25">
      <c r="A68" s="90">
        <v>63</v>
      </c>
      <c r="B68" s="75" t="s">
        <v>210</v>
      </c>
      <c r="C68" s="76">
        <v>7</v>
      </c>
      <c r="D68" s="77" t="s">
        <v>144</v>
      </c>
      <c r="E68" s="5"/>
      <c r="F68" s="5"/>
      <c r="G68" s="5">
        <v>3000</v>
      </c>
      <c r="H68" s="5">
        <v>20000</v>
      </c>
      <c r="I68" s="5"/>
      <c r="J68" s="5">
        <v>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8"/>
      <c r="Y68" s="60">
        <v>23000</v>
      </c>
    </row>
    <row r="69" spans="1:25" ht="38.25">
      <c r="A69" s="90">
        <v>64</v>
      </c>
      <c r="B69" s="75" t="s">
        <v>210</v>
      </c>
      <c r="C69" s="76">
        <v>9</v>
      </c>
      <c r="D69" s="77" t="s">
        <v>144</v>
      </c>
      <c r="E69" s="5"/>
      <c r="F69" s="5"/>
      <c r="G69" s="5">
        <v>1500</v>
      </c>
      <c r="H69" s="5">
        <v>20000</v>
      </c>
      <c r="I69" s="5"/>
      <c r="J69" s="5">
        <v>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8"/>
      <c r="Y69" s="60">
        <v>21500</v>
      </c>
    </row>
    <row r="70" spans="1:25" ht="38.25">
      <c r="A70" s="90">
        <v>65</v>
      </c>
      <c r="B70" s="75" t="s">
        <v>210</v>
      </c>
      <c r="C70" s="76">
        <v>11</v>
      </c>
      <c r="D70" s="98" t="s">
        <v>144</v>
      </c>
      <c r="E70" s="5"/>
      <c r="F70" s="5"/>
      <c r="G70" s="5">
        <v>1500</v>
      </c>
      <c r="H70" s="5">
        <v>60000</v>
      </c>
      <c r="I70" s="5"/>
      <c r="J70" s="5">
        <v>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8"/>
      <c r="Y70" s="60">
        <v>61500</v>
      </c>
    </row>
    <row r="71" spans="1:25" ht="12.75">
      <c r="A71" s="90">
        <v>66</v>
      </c>
      <c r="B71" s="75" t="s">
        <v>255</v>
      </c>
      <c r="C71" s="104">
        <v>42</v>
      </c>
      <c r="D71" s="77" t="s">
        <v>144</v>
      </c>
      <c r="E71" s="5"/>
      <c r="F71" s="5"/>
      <c r="G71" s="5"/>
      <c r="H71" s="5"/>
      <c r="I71" s="5"/>
      <c r="J71" s="5"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8"/>
      <c r="Y71" s="60">
        <v>0</v>
      </c>
    </row>
    <row r="72" spans="1:25" ht="12.75">
      <c r="A72" s="90">
        <v>67</v>
      </c>
      <c r="B72" s="75" t="s">
        <v>255</v>
      </c>
      <c r="C72" s="104" t="s">
        <v>256</v>
      </c>
      <c r="D72" s="77" t="s">
        <v>144</v>
      </c>
      <c r="E72" s="5"/>
      <c r="F72" s="5"/>
      <c r="G72" s="5"/>
      <c r="H72" s="5"/>
      <c r="I72" s="5"/>
      <c r="J72" s="5">
        <v>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8"/>
      <c r="Y72" s="60">
        <v>0</v>
      </c>
    </row>
    <row r="73" spans="1:25" ht="12.75">
      <c r="A73" s="90">
        <v>68</v>
      </c>
      <c r="B73" s="75" t="s">
        <v>255</v>
      </c>
      <c r="C73" s="104" t="s">
        <v>257</v>
      </c>
      <c r="D73" s="77" t="s">
        <v>144</v>
      </c>
      <c r="E73" s="1"/>
      <c r="F73" s="1"/>
      <c r="G73" s="1"/>
      <c r="H73" s="1"/>
      <c r="I73" s="1"/>
      <c r="J73" s="81"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96"/>
      <c r="Y73" s="60">
        <v>0</v>
      </c>
    </row>
    <row r="74" spans="1:25" ht="12.75">
      <c r="A74" s="90">
        <v>69</v>
      </c>
      <c r="B74" s="75" t="s">
        <v>255</v>
      </c>
      <c r="C74" s="104" t="s">
        <v>258</v>
      </c>
      <c r="D74" s="77" t="s">
        <v>144</v>
      </c>
      <c r="E74" s="1"/>
      <c r="F74" s="1"/>
      <c r="G74" s="1"/>
      <c r="H74" s="1"/>
      <c r="I74" s="1"/>
      <c r="J74" s="81"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96"/>
      <c r="Y74" s="60">
        <v>0</v>
      </c>
    </row>
    <row r="75" spans="1:25" ht="12.75">
      <c r="A75" s="90">
        <v>70</v>
      </c>
      <c r="B75" s="75" t="s">
        <v>255</v>
      </c>
      <c r="C75" s="104" t="s">
        <v>259</v>
      </c>
      <c r="D75" s="77" t="s">
        <v>144</v>
      </c>
      <c r="E75" s="1"/>
      <c r="F75" s="1"/>
      <c r="G75" s="1"/>
      <c r="H75" s="1"/>
      <c r="I75" s="1"/>
      <c r="J75" s="81"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96"/>
      <c r="Y75" s="60">
        <v>0</v>
      </c>
    </row>
    <row r="76" spans="1:25" ht="12.75">
      <c r="A76" s="90">
        <v>71</v>
      </c>
      <c r="B76" s="75" t="s">
        <v>71</v>
      </c>
      <c r="C76" s="76">
        <v>15</v>
      </c>
      <c r="D76" s="77" t="s">
        <v>152</v>
      </c>
      <c r="E76" s="1"/>
      <c r="F76" s="1">
        <v>15000</v>
      </c>
      <c r="G76" s="1"/>
      <c r="H76" s="1"/>
      <c r="I76" s="1"/>
      <c r="J76" s="81"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96"/>
      <c r="Y76" s="60">
        <v>15000</v>
      </c>
    </row>
    <row r="77" spans="1:25" ht="12.75">
      <c r="A77" s="90">
        <v>72</v>
      </c>
      <c r="B77" s="75" t="s">
        <v>71</v>
      </c>
      <c r="C77" s="76">
        <v>16</v>
      </c>
      <c r="D77" s="77" t="s">
        <v>152</v>
      </c>
      <c r="E77" s="1"/>
      <c r="F77" s="1"/>
      <c r="G77" s="1"/>
      <c r="H77" s="1"/>
      <c r="I77" s="1"/>
      <c r="J77" s="81">
        <v>0</v>
      </c>
      <c r="K77" s="1"/>
      <c r="L77" s="1"/>
      <c r="M77" s="1"/>
      <c r="N77" s="1"/>
      <c r="O77" s="1"/>
      <c r="P77" s="1"/>
      <c r="Q77" s="1"/>
      <c r="R77" s="1"/>
      <c r="S77" s="1">
        <v>220000</v>
      </c>
      <c r="T77" s="1">
        <v>505000</v>
      </c>
      <c r="U77" s="1"/>
      <c r="V77" s="1"/>
      <c r="W77" s="1"/>
      <c r="X77" s="96">
        <v>320000</v>
      </c>
      <c r="Y77" s="60">
        <v>1045000</v>
      </c>
    </row>
    <row r="78" spans="1:25" ht="12.75">
      <c r="A78" s="90">
        <v>73</v>
      </c>
      <c r="B78" s="75" t="s">
        <v>211</v>
      </c>
      <c r="C78" s="76">
        <v>24</v>
      </c>
      <c r="D78" s="77" t="s">
        <v>152</v>
      </c>
      <c r="E78" s="1"/>
      <c r="F78" s="1">
        <v>60000</v>
      </c>
      <c r="G78" s="1"/>
      <c r="H78" s="1"/>
      <c r="I78" s="1"/>
      <c r="J78" s="81">
        <v>34500</v>
      </c>
      <c r="K78" s="1"/>
      <c r="L78" s="1"/>
      <c r="M78" s="1">
        <v>27500</v>
      </c>
      <c r="N78" s="1">
        <v>7000</v>
      </c>
      <c r="O78" s="1"/>
      <c r="P78" s="1"/>
      <c r="Q78" s="1">
        <v>100000</v>
      </c>
      <c r="R78" s="1"/>
      <c r="S78" s="1">
        <v>60000</v>
      </c>
      <c r="T78" s="1">
        <v>250000</v>
      </c>
      <c r="U78" s="1">
        <v>5000</v>
      </c>
      <c r="V78" s="1"/>
      <c r="W78" s="1"/>
      <c r="X78" s="96"/>
      <c r="Y78" s="60">
        <v>509500</v>
      </c>
    </row>
    <row r="79" spans="1:25" ht="12.75">
      <c r="A79" s="90">
        <v>74</v>
      </c>
      <c r="B79" s="75" t="s">
        <v>211</v>
      </c>
      <c r="C79" s="76" t="s">
        <v>212</v>
      </c>
      <c r="D79" s="77" t="s">
        <v>152</v>
      </c>
      <c r="E79" s="1"/>
      <c r="F79" s="1">
        <v>80000</v>
      </c>
      <c r="G79" s="1"/>
      <c r="H79" s="1"/>
      <c r="I79" s="1"/>
      <c r="J79" s="81">
        <v>34500</v>
      </c>
      <c r="K79" s="1"/>
      <c r="L79" s="1"/>
      <c r="M79" s="1">
        <v>27500</v>
      </c>
      <c r="N79" s="1">
        <v>7000</v>
      </c>
      <c r="O79" s="1"/>
      <c r="P79" s="1"/>
      <c r="Q79" s="1">
        <v>100000</v>
      </c>
      <c r="R79" s="1"/>
      <c r="S79" s="1">
        <v>60000</v>
      </c>
      <c r="T79" s="1">
        <v>250000</v>
      </c>
      <c r="U79" s="1"/>
      <c r="V79" s="1"/>
      <c r="W79" s="1"/>
      <c r="X79" s="96"/>
      <c r="Y79" s="60">
        <v>524500</v>
      </c>
    </row>
    <row r="80" spans="1:25" ht="25.5">
      <c r="A80" s="90">
        <v>75</v>
      </c>
      <c r="B80" s="75" t="s">
        <v>213</v>
      </c>
      <c r="C80" s="76" t="s">
        <v>214</v>
      </c>
      <c r="D80" s="77" t="s">
        <v>158</v>
      </c>
      <c r="E80" s="1">
        <v>30000</v>
      </c>
      <c r="F80" s="1">
        <v>5000</v>
      </c>
      <c r="G80" s="1"/>
      <c r="H80" s="1"/>
      <c r="I80" s="1"/>
      <c r="J80" s="81"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96"/>
      <c r="Y80" s="60">
        <v>35000</v>
      </c>
    </row>
    <row r="81" spans="1:25" ht="25.5">
      <c r="A81" s="90">
        <v>76</v>
      </c>
      <c r="B81" s="75" t="s">
        <v>269</v>
      </c>
      <c r="C81" s="76">
        <v>185</v>
      </c>
      <c r="D81" s="77" t="s">
        <v>144</v>
      </c>
      <c r="E81" s="1"/>
      <c r="F81" s="1"/>
      <c r="G81" s="1"/>
      <c r="H81" s="1"/>
      <c r="I81" s="1"/>
      <c r="J81" s="81">
        <v>22260</v>
      </c>
      <c r="K81" s="1"/>
      <c r="L81" s="1"/>
      <c r="M81" s="1"/>
      <c r="N81" s="1">
        <v>14760</v>
      </c>
      <c r="O81" s="1">
        <v>7500</v>
      </c>
      <c r="P81" s="1"/>
      <c r="Q81" s="1">
        <v>10000</v>
      </c>
      <c r="R81" s="1">
        <v>105000</v>
      </c>
      <c r="S81" s="1"/>
      <c r="T81" s="1"/>
      <c r="U81" s="1">
        <v>150000</v>
      </c>
      <c r="V81" s="1">
        <v>30000</v>
      </c>
      <c r="W81" s="1">
        <v>10000</v>
      </c>
      <c r="X81" s="96">
        <v>15000</v>
      </c>
      <c r="Y81" s="60">
        <v>342260</v>
      </c>
    </row>
    <row r="82" spans="1:25" ht="25.5">
      <c r="A82" s="90">
        <v>77</v>
      </c>
      <c r="B82" s="75" t="s">
        <v>269</v>
      </c>
      <c r="C82" s="76">
        <v>229</v>
      </c>
      <c r="D82" s="77" t="s">
        <v>144</v>
      </c>
      <c r="E82" s="1"/>
      <c r="F82" s="1">
        <v>110000</v>
      </c>
      <c r="G82" s="1"/>
      <c r="H82" s="1">
        <v>200000</v>
      </c>
      <c r="I82" s="1"/>
      <c r="J82" s="81">
        <v>17500</v>
      </c>
      <c r="K82" s="1">
        <v>10000</v>
      </c>
      <c r="L82" s="1"/>
      <c r="M82" s="1"/>
      <c r="N82" s="1"/>
      <c r="O82" s="1">
        <v>7500</v>
      </c>
      <c r="P82" s="1"/>
      <c r="Q82" s="1">
        <v>30000</v>
      </c>
      <c r="R82" s="1"/>
      <c r="S82" s="1"/>
      <c r="T82" s="1"/>
      <c r="U82" s="1">
        <v>330000</v>
      </c>
      <c r="V82" s="1">
        <v>40000</v>
      </c>
      <c r="W82" s="1"/>
      <c r="X82" s="96">
        <v>25000</v>
      </c>
      <c r="Y82" s="60">
        <v>752500</v>
      </c>
    </row>
    <row r="83" spans="1:25" ht="12.75">
      <c r="A83" s="90">
        <v>78</v>
      </c>
      <c r="B83" s="75" t="s">
        <v>72</v>
      </c>
      <c r="C83" s="76" t="s">
        <v>275</v>
      </c>
      <c r="D83" s="77" t="s">
        <v>144</v>
      </c>
      <c r="E83" s="1"/>
      <c r="F83" s="1">
        <v>40000</v>
      </c>
      <c r="G83" s="1"/>
      <c r="H83" s="1"/>
      <c r="I83" s="1">
        <v>50000</v>
      </c>
      <c r="J83" s="81">
        <v>6500</v>
      </c>
      <c r="K83" s="1">
        <v>6500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>
        <v>6000</v>
      </c>
      <c r="X83" s="96"/>
      <c r="Y83" s="60">
        <v>102500</v>
      </c>
    </row>
    <row r="84" spans="1:25" ht="12.75">
      <c r="A84" s="90">
        <v>79</v>
      </c>
      <c r="B84" s="75" t="s">
        <v>72</v>
      </c>
      <c r="C84" s="76" t="s">
        <v>73</v>
      </c>
      <c r="D84" s="77" t="s">
        <v>144</v>
      </c>
      <c r="E84" s="1"/>
      <c r="F84" s="1">
        <v>50000</v>
      </c>
      <c r="G84" s="1"/>
      <c r="H84" s="1"/>
      <c r="I84" s="1"/>
      <c r="J84" s="81">
        <v>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96"/>
      <c r="Y84" s="60">
        <v>50000</v>
      </c>
    </row>
    <row r="85" spans="1:25" ht="12.75">
      <c r="A85" s="90">
        <v>80</v>
      </c>
      <c r="B85" s="75" t="s">
        <v>72</v>
      </c>
      <c r="C85" s="76" t="s">
        <v>74</v>
      </c>
      <c r="D85" s="77" t="s">
        <v>158</v>
      </c>
      <c r="E85" s="1">
        <v>60000</v>
      </c>
      <c r="F85" s="1">
        <v>40000</v>
      </c>
      <c r="G85" s="1"/>
      <c r="H85" s="1"/>
      <c r="I85" s="1"/>
      <c r="J85" s="81">
        <v>6000</v>
      </c>
      <c r="K85" s="1"/>
      <c r="L85" s="1"/>
      <c r="M85" s="1"/>
      <c r="N85" s="1">
        <v>6000</v>
      </c>
      <c r="O85" s="1"/>
      <c r="P85" s="1"/>
      <c r="Q85" s="1"/>
      <c r="R85" s="1"/>
      <c r="S85" s="1">
        <v>30000</v>
      </c>
      <c r="T85" s="1"/>
      <c r="U85" s="1">
        <v>28000</v>
      </c>
      <c r="V85" s="1"/>
      <c r="W85" s="1"/>
      <c r="X85" s="96"/>
      <c r="Y85" s="60">
        <v>164000</v>
      </c>
    </row>
    <row r="86" spans="1:25" ht="12.75">
      <c r="A86" s="90">
        <v>81</v>
      </c>
      <c r="B86" s="75" t="s">
        <v>75</v>
      </c>
      <c r="C86" s="76">
        <v>16</v>
      </c>
      <c r="D86" s="77" t="s">
        <v>152</v>
      </c>
      <c r="E86" s="1"/>
      <c r="F86" s="1">
        <v>50000</v>
      </c>
      <c r="G86" s="1"/>
      <c r="H86" s="1">
        <v>800000</v>
      </c>
      <c r="I86" s="1"/>
      <c r="J86" s="81">
        <v>30000</v>
      </c>
      <c r="K86" s="1">
        <v>30000</v>
      </c>
      <c r="L86" s="1"/>
      <c r="M86" s="1"/>
      <c r="N86" s="1"/>
      <c r="O86" s="1"/>
      <c r="P86" s="1"/>
      <c r="Q86" s="1">
        <v>60000</v>
      </c>
      <c r="R86" s="1"/>
      <c r="S86" s="1">
        <v>25000</v>
      </c>
      <c r="T86" s="1"/>
      <c r="U86" s="1">
        <v>52000</v>
      </c>
      <c r="V86" s="1"/>
      <c r="W86" s="1"/>
      <c r="X86" s="96"/>
      <c r="Y86" s="60">
        <v>1017000</v>
      </c>
    </row>
    <row r="87" spans="1:25" ht="25.5">
      <c r="A87" s="90">
        <v>82</v>
      </c>
      <c r="B87" s="75" t="s">
        <v>215</v>
      </c>
      <c r="C87" s="76">
        <v>16</v>
      </c>
      <c r="D87" s="77" t="s">
        <v>144</v>
      </c>
      <c r="E87" s="1"/>
      <c r="F87" s="1">
        <v>15000</v>
      </c>
      <c r="G87" s="1"/>
      <c r="H87" s="1">
        <v>600000</v>
      </c>
      <c r="I87" s="1"/>
      <c r="J87" s="81">
        <v>29000</v>
      </c>
      <c r="K87" s="1"/>
      <c r="L87" s="1"/>
      <c r="M87" s="1">
        <v>20000</v>
      </c>
      <c r="N87" s="1"/>
      <c r="O87" s="1">
        <v>9000</v>
      </c>
      <c r="P87" s="1"/>
      <c r="Q87" s="1">
        <v>30000</v>
      </c>
      <c r="R87" s="1">
        <v>24000</v>
      </c>
      <c r="S87" s="1"/>
      <c r="T87" s="1">
        <v>750000</v>
      </c>
      <c r="U87" s="1">
        <v>126000</v>
      </c>
      <c r="V87" s="1">
        <v>50000</v>
      </c>
      <c r="W87" s="1">
        <v>25000</v>
      </c>
      <c r="X87" s="96"/>
      <c r="Y87" s="60">
        <v>1649000</v>
      </c>
    </row>
    <row r="88" spans="1:25" ht="12.75">
      <c r="A88" s="90">
        <v>83</v>
      </c>
      <c r="B88" s="75" t="s">
        <v>178</v>
      </c>
      <c r="C88" s="76">
        <v>50</v>
      </c>
      <c r="D88" s="77" t="s">
        <v>152</v>
      </c>
      <c r="E88" s="74"/>
      <c r="F88" s="74">
        <v>12000</v>
      </c>
      <c r="G88" s="74"/>
      <c r="H88" s="74">
        <v>150000</v>
      </c>
      <c r="I88" s="74"/>
      <c r="J88" s="82">
        <v>33000</v>
      </c>
      <c r="K88" s="74">
        <v>15000</v>
      </c>
      <c r="L88" s="74"/>
      <c r="M88" s="74">
        <v>15000</v>
      </c>
      <c r="N88" s="74"/>
      <c r="O88" s="74">
        <v>3000</v>
      </c>
      <c r="P88" s="74"/>
      <c r="Q88" s="1"/>
      <c r="R88" s="1"/>
      <c r="S88" s="1"/>
      <c r="T88" s="1">
        <v>120000</v>
      </c>
      <c r="U88" s="1">
        <v>55000</v>
      </c>
      <c r="V88" s="1"/>
      <c r="W88" s="1">
        <v>9800</v>
      </c>
      <c r="X88" s="96"/>
      <c r="Y88" s="60">
        <v>379800</v>
      </c>
    </row>
    <row r="89" spans="1:25" ht="12.75">
      <c r="A89" s="90">
        <v>84</v>
      </c>
      <c r="B89" s="75" t="s">
        <v>178</v>
      </c>
      <c r="C89" s="76">
        <v>55</v>
      </c>
      <c r="D89" s="77" t="s">
        <v>144</v>
      </c>
      <c r="E89" s="74">
        <v>60000</v>
      </c>
      <c r="F89" s="74">
        <v>16000</v>
      </c>
      <c r="G89" s="74">
        <v>20000</v>
      </c>
      <c r="H89" s="74"/>
      <c r="I89" s="74"/>
      <c r="J89" s="82">
        <v>3000</v>
      </c>
      <c r="K89" s="74"/>
      <c r="L89" s="74"/>
      <c r="M89" s="74"/>
      <c r="N89" s="74"/>
      <c r="O89" s="74">
        <v>3000</v>
      </c>
      <c r="P89" s="74"/>
      <c r="Q89" s="1"/>
      <c r="R89" s="1"/>
      <c r="S89" s="1"/>
      <c r="T89" s="1"/>
      <c r="U89" s="1">
        <v>35000</v>
      </c>
      <c r="V89" s="1"/>
      <c r="W89" s="1">
        <v>12300</v>
      </c>
      <c r="X89" s="96"/>
      <c r="Y89" s="60">
        <v>146300</v>
      </c>
    </row>
    <row r="90" spans="1:25" ht="12.75">
      <c r="A90" s="90">
        <v>85</v>
      </c>
      <c r="B90" s="75" t="s">
        <v>260</v>
      </c>
      <c r="C90" s="76">
        <v>6</v>
      </c>
      <c r="D90" s="77" t="s">
        <v>144</v>
      </c>
      <c r="E90" s="1"/>
      <c r="F90" s="1"/>
      <c r="G90" s="1"/>
      <c r="H90" s="1"/>
      <c r="I90" s="1"/>
      <c r="J90" s="81">
        <v>6000</v>
      </c>
      <c r="K90" s="1"/>
      <c r="L90" s="1"/>
      <c r="M90" s="1"/>
      <c r="N90" s="1"/>
      <c r="O90" s="1">
        <v>6000</v>
      </c>
      <c r="P90" s="1"/>
      <c r="Q90" s="1"/>
      <c r="R90" s="1"/>
      <c r="S90" s="1"/>
      <c r="T90" s="1"/>
      <c r="U90" s="1">
        <v>30000</v>
      </c>
      <c r="V90" s="1"/>
      <c r="W90" s="1"/>
      <c r="X90" s="96">
        <f>1000*1.23</f>
        <v>1230</v>
      </c>
      <c r="Y90" s="60">
        <v>37230</v>
      </c>
    </row>
    <row r="91" spans="1:25" ht="12.75">
      <c r="A91" s="90">
        <v>86</v>
      </c>
      <c r="B91" s="75" t="s">
        <v>216</v>
      </c>
      <c r="C91" s="76">
        <v>46</v>
      </c>
      <c r="D91" s="77" t="s">
        <v>144</v>
      </c>
      <c r="E91" s="1"/>
      <c r="F91" s="1">
        <v>5000</v>
      </c>
      <c r="G91" s="1"/>
      <c r="H91" s="1"/>
      <c r="I91" s="1"/>
      <c r="J91" s="81">
        <v>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96"/>
      <c r="Y91" s="60">
        <v>5000</v>
      </c>
    </row>
    <row r="92" spans="1:25" ht="25.5">
      <c r="A92" s="90">
        <v>87</v>
      </c>
      <c r="B92" s="75" t="s">
        <v>76</v>
      </c>
      <c r="C92" s="76">
        <v>22</v>
      </c>
      <c r="D92" s="77" t="s">
        <v>144</v>
      </c>
      <c r="E92" s="1"/>
      <c r="F92" s="1"/>
      <c r="G92" s="1"/>
      <c r="H92" s="1"/>
      <c r="I92" s="1"/>
      <c r="J92" s="81">
        <v>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96"/>
      <c r="Y92" s="60">
        <v>0</v>
      </c>
    </row>
    <row r="93" spans="1:25" ht="25.5">
      <c r="A93" s="90">
        <v>88</v>
      </c>
      <c r="B93" s="75" t="s">
        <v>76</v>
      </c>
      <c r="C93" s="76">
        <v>96</v>
      </c>
      <c r="D93" s="77" t="s">
        <v>152</v>
      </c>
      <c r="E93" s="1"/>
      <c r="F93" s="1">
        <v>140000</v>
      </c>
      <c r="G93" s="1">
        <v>70000</v>
      </c>
      <c r="H93" s="1"/>
      <c r="I93" s="1"/>
      <c r="J93" s="81">
        <v>3000</v>
      </c>
      <c r="K93" s="1"/>
      <c r="L93" s="1"/>
      <c r="M93" s="1"/>
      <c r="N93" s="1">
        <v>3000</v>
      </c>
      <c r="O93" s="1"/>
      <c r="P93" s="1"/>
      <c r="Q93" s="105"/>
      <c r="R93" s="106"/>
      <c r="S93" s="107">
        <v>60000</v>
      </c>
      <c r="T93" s="106"/>
      <c r="U93" s="1">
        <v>18800</v>
      </c>
      <c r="V93" s="108" t="s">
        <v>279</v>
      </c>
      <c r="W93" s="1"/>
      <c r="X93" s="96"/>
      <c r="Y93" s="60">
        <v>291800</v>
      </c>
    </row>
    <row r="94" spans="1:25" ht="25.5">
      <c r="A94" s="90">
        <v>89</v>
      </c>
      <c r="B94" s="75" t="s">
        <v>76</v>
      </c>
      <c r="C94" s="76" t="s">
        <v>77</v>
      </c>
      <c r="D94" s="77" t="s">
        <v>144</v>
      </c>
      <c r="E94" s="1"/>
      <c r="F94" s="1">
        <v>50000</v>
      </c>
      <c r="G94" s="1"/>
      <c r="H94" s="1">
        <v>100000</v>
      </c>
      <c r="I94" s="107"/>
      <c r="J94" s="81">
        <v>3000</v>
      </c>
      <c r="K94" s="107"/>
      <c r="L94" s="1"/>
      <c r="M94" s="1"/>
      <c r="N94" s="1">
        <v>3000</v>
      </c>
      <c r="O94" s="107"/>
      <c r="P94" s="107"/>
      <c r="Q94" s="107"/>
      <c r="R94" s="106"/>
      <c r="S94" s="1">
        <v>40000</v>
      </c>
      <c r="T94" s="1"/>
      <c r="U94" s="107"/>
      <c r="V94" s="1"/>
      <c r="W94" s="1"/>
      <c r="X94" s="109"/>
      <c r="Y94" s="60">
        <v>193000</v>
      </c>
    </row>
    <row r="95" spans="1:25" ht="25.5">
      <c r="A95" s="90">
        <v>90</v>
      </c>
      <c r="B95" s="75" t="s">
        <v>76</v>
      </c>
      <c r="C95" s="76" t="s">
        <v>78</v>
      </c>
      <c r="D95" s="77" t="s">
        <v>144</v>
      </c>
      <c r="E95" s="1"/>
      <c r="F95" s="1">
        <v>10000</v>
      </c>
      <c r="G95" s="1"/>
      <c r="H95" s="1"/>
      <c r="I95" s="107"/>
      <c r="J95" s="81">
        <v>3000</v>
      </c>
      <c r="K95" s="107"/>
      <c r="L95" s="1"/>
      <c r="M95" s="1"/>
      <c r="N95" s="1">
        <v>3000</v>
      </c>
      <c r="O95" s="107"/>
      <c r="P95" s="107"/>
      <c r="Q95" s="107"/>
      <c r="R95" s="106"/>
      <c r="S95" s="1">
        <v>40000</v>
      </c>
      <c r="T95" s="1"/>
      <c r="U95" s="107"/>
      <c r="V95" s="1"/>
      <c r="W95" s="1"/>
      <c r="X95" s="109"/>
      <c r="Y95" s="60">
        <v>53000</v>
      </c>
    </row>
    <row r="96" spans="1:25" ht="25.5">
      <c r="A96" s="90">
        <v>91</v>
      </c>
      <c r="B96" s="75" t="s">
        <v>76</v>
      </c>
      <c r="C96" s="76" t="s">
        <v>79</v>
      </c>
      <c r="D96" s="77" t="s">
        <v>144</v>
      </c>
      <c r="E96" s="1"/>
      <c r="F96" s="107"/>
      <c r="G96" s="1">
        <v>20000</v>
      </c>
      <c r="H96" s="1">
        <v>100000</v>
      </c>
      <c r="I96" s="107"/>
      <c r="J96" s="81">
        <v>3000</v>
      </c>
      <c r="K96" s="107"/>
      <c r="L96" s="84"/>
      <c r="M96" s="1"/>
      <c r="N96" s="1">
        <v>3000</v>
      </c>
      <c r="O96" s="107"/>
      <c r="P96" s="107"/>
      <c r="Q96" s="107"/>
      <c r="R96" s="1"/>
      <c r="S96" s="1">
        <v>40000</v>
      </c>
      <c r="T96" s="1"/>
      <c r="U96" s="107"/>
      <c r="V96" s="107"/>
      <c r="W96" s="107"/>
      <c r="X96" s="109"/>
      <c r="Y96" s="60">
        <v>163000</v>
      </c>
    </row>
    <row r="97" spans="1:25" ht="12.75">
      <c r="A97" s="90">
        <v>92</v>
      </c>
      <c r="B97" s="75" t="s">
        <v>217</v>
      </c>
      <c r="C97" s="76">
        <v>21</v>
      </c>
      <c r="D97" s="77" t="s">
        <v>144</v>
      </c>
      <c r="E97" s="1"/>
      <c r="F97" s="1"/>
      <c r="G97" s="1"/>
      <c r="H97" s="1">
        <v>25000</v>
      </c>
      <c r="I97" s="1"/>
      <c r="J97" s="81">
        <v>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96"/>
      <c r="Y97" s="60">
        <v>25000</v>
      </c>
    </row>
    <row r="98" spans="1:25" ht="25.5">
      <c r="A98" s="90">
        <v>93</v>
      </c>
      <c r="B98" s="75" t="s">
        <v>80</v>
      </c>
      <c r="C98" s="76">
        <v>3</v>
      </c>
      <c r="D98" s="77" t="s">
        <v>144</v>
      </c>
      <c r="E98" s="1">
        <v>40000</v>
      </c>
      <c r="F98" s="1">
        <v>20000</v>
      </c>
      <c r="G98" s="1"/>
      <c r="H98" s="1"/>
      <c r="I98" s="1"/>
      <c r="J98" s="81">
        <v>3000</v>
      </c>
      <c r="K98" s="1"/>
      <c r="L98" s="106"/>
      <c r="M98" s="106"/>
      <c r="N98" s="1">
        <v>3000</v>
      </c>
      <c r="O98" s="1"/>
      <c r="P98" s="1"/>
      <c r="Q98" s="1"/>
      <c r="R98" s="1"/>
      <c r="S98" s="1">
        <v>40000</v>
      </c>
      <c r="T98" s="1">
        <v>180816.93</v>
      </c>
      <c r="U98" s="1"/>
      <c r="V98" s="1">
        <v>200000</v>
      </c>
      <c r="W98" s="1"/>
      <c r="X98" s="96"/>
      <c r="Y98" s="60">
        <v>483816.93</v>
      </c>
    </row>
    <row r="99" spans="1:25" ht="12.75">
      <c r="A99" s="90">
        <v>94</v>
      </c>
      <c r="B99" s="75" t="s">
        <v>218</v>
      </c>
      <c r="C99" s="76" t="s">
        <v>219</v>
      </c>
      <c r="D99" s="77" t="s">
        <v>152</v>
      </c>
      <c r="E99" s="1"/>
      <c r="F99" s="1"/>
      <c r="G99" s="1"/>
      <c r="H99" s="1"/>
      <c r="I99" s="1">
        <v>10000</v>
      </c>
      <c r="J99" s="81">
        <v>3000</v>
      </c>
      <c r="K99" s="1">
        <v>3000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96"/>
      <c r="Y99" s="60">
        <v>13000</v>
      </c>
    </row>
    <row r="100" spans="1:25" ht="12.75">
      <c r="A100" s="90">
        <v>95</v>
      </c>
      <c r="B100" s="75" t="s">
        <v>81</v>
      </c>
      <c r="C100" s="76">
        <v>5</v>
      </c>
      <c r="D100" s="77" t="s">
        <v>152</v>
      </c>
      <c r="E100" s="1">
        <v>100000</v>
      </c>
      <c r="F100" s="1">
        <v>40000</v>
      </c>
      <c r="G100" s="1"/>
      <c r="H100" s="1">
        <v>500000</v>
      </c>
      <c r="I100" s="1"/>
      <c r="J100" s="81">
        <v>45000</v>
      </c>
      <c r="K100" s="1">
        <v>30000</v>
      </c>
      <c r="L100" s="1">
        <v>4000</v>
      </c>
      <c r="M100" s="1">
        <v>11000</v>
      </c>
      <c r="N100" s="1"/>
      <c r="O100" s="1"/>
      <c r="P100" s="1"/>
      <c r="Q100" s="1"/>
      <c r="R100" s="1"/>
      <c r="S100" s="1">
        <v>20000</v>
      </c>
      <c r="T100" s="1">
        <v>300000</v>
      </c>
      <c r="U100" s="1">
        <v>84000</v>
      </c>
      <c r="V100" s="1"/>
      <c r="W100" s="1"/>
      <c r="X100" s="96"/>
      <c r="Y100" s="60">
        <v>1089000</v>
      </c>
    </row>
    <row r="101" spans="1:25" ht="12.75">
      <c r="A101" s="90">
        <v>96</v>
      </c>
      <c r="B101" s="75" t="s">
        <v>179</v>
      </c>
      <c r="C101" s="76">
        <v>18</v>
      </c>
      <c r="D101" s="77" t="s">
        <v>158</v>
      </c>
      <c r="E101" s="74"/>
      <c r="F101" s="74">
        <v>25000</v>
      </c>
      <c r="G101" s="74">
        <v>40000</v>
      </c>
      <c r="H101" s="74"/>
      <c r="I101" s="74"/>
      <c r="J101" s="82">
        <v>3000</v>
      </c>
      <c r="K101" s="74"/>
      <c r="L101" s="74"/>
      <c r="M101" s="74"/>
      <c r="N101" s="74"/>
      <c r="O101" s="74">
        <v>3000</v>
      </c>
      <c r="P101" s="74"/>
      <c r="Q101" s="1">
        <v>20000</v>
      </c>
      <c r="R101" s="1"/>
      <c r="S101" s="1"/>
      <c r="T101" s="1"/>
      <c r="U101" s="1">
        <v>55000</v>
      </c>
      <c r="V101" s="1"/>
      <c r="W101" s="1">
        <v>20000</v>
      </c>
      <c r="X101" s="96">
        <v>12000</v>
      </c>
      <c r="Y101" s="60">
        <v>175000</v>
      </c>
    </row>
    <row r="102" spans="1:25" ht="25.5">
      <c r="A102" s="90">
        <v>97</v>
      </c>
      <c r="B102" s="75" t="s">
        <v>220</v>
      </c>
      <c r="C102" s="76">
        <v>4</v>
      </c>
      <c r="D102" s="77" t="s">
        <v>144</v>
      </c>
      <c r="E102" s="1"/>
      <c r="F102" s="1"/>
      <c r="G102" s="1"/>
      <c r="H102" s="1"/>
      <c r="I102" s="1"/>
      <c r="J102" s="81">
        <v>4000</v>
      </c>
      <c r="K102" s="1"/>
      <c r="L102" s="1"/>
      <c r="M102" s="1"/>
      <c r="N102" s="1"/>
      <c r="O102" s="1">
        <v>4000</v>
      </c>
      <c r="P102" s="1"/>
      <c r="Q102" s="1"/>
      <c r="R102" s="1"/>
      <c r="S102" s="1"/>
      <c r="T102" s="1"/>
      <c r="U102" s="1">
        <v>66000</v>
      </c>
      <c r="V102" s="1"/>
      <c r="W102" s="1"/>
      <c r="X102" s="96"/>
      <c r="Y102" s="60">
        <v>70000</v>
      </c>
    </row>
    <row r="103" spans="1:25" ht="25.5">
      <c r="A103" s="90">
        <v>98</v>
      </c>
      <c r="B103" s="75" t="s">
        <v>220</v>
      </c>
      <c r="C103" s="76">
        <v>6</v>
      </c>
      <c r="D103" s="77" t="s">
        <v>158</v>
      </c>
      <c r="E103" s="1">
        <v>35000</v>
      </c>
      <c r="F103" s="1">
        <v>15000</v>
      </c>
      <c r="G103" s="1"/>
      <c r="H103" s="1"/>
      <c r="I103" s="1"/>
      <c r="J103" s="81">
        <v>20000</v>
      </c>
      <c r="K103" s="1"/>
      <c r="L103" s="1"/>
      <c r="M103" s="1">
        <v>17000</v>
      </c>
      <c r="N103" s="1"/>
      <c r="O103" s="1">
        <v>3000</v>
      </c>
      <c r="P103" s="1"/>
      <c r="Q103" s="1"/>
      <c r="R103" s="1"/>
      <c r="S103" s="1"/>
      <c r="T103" s="1">
        <v>104000</v>
      </c>
      <c r="U103" s="1">
        <v>28000</v>
      </c>
      <c r="V103" s="1"/>
      <c r="W103" s="1"/>
      <c r="X103" s="96"/>
      <c r="Y103" s="60">
        <v>202000</v>
      </c>
    </row>
    <row r="104" spans="1:25" ht="38.25">
      <c r="A104" s="90">
        <v>99</v>
      </c>
      <c r="B104" s="75" t="s">
        <v>270</v>
      </c>
      <c r="C104" s="76" t="s">
        <v>271</v>
      </c>
      <c r="D104" s="77" t="s">
        <v>144</v>
      </c>
      <c r="E104" s="1"/>
      <c r="F104" s="1">
        <v>10000</v>
      </c>
      <c r="G104" s="1"/>
      <c r="H104" s="1"/>
      <c r="I104" s="1"/>
      <c r="J104" s="81">
        <v>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96"/>
      <c r="Y104" s="60">
        <v>10000</v>
      </c>
    </row>
    <row r="105" spans="1:26" s="59" customFormat="1" ht="38.25">
      <c r="A105" s="90">
        <v>100</v>
      </c>
      <c r="B105" s="75" t="s">
        <v>270</v>
      </c>
      <c r="C105" s="76" t="s">
        <v>272</v>
      </c>
      <c r="D105" s="77" t="s">
        <v>144</v>
      </c>
      <c r="E105" s="1"/>
      <c r="F105" s="1">
        <v>10000</v>
      </c>
      <c r="G105" s="1"/>
      <c r="H105" s="1"/>
      <c r="I105" s="1"/>
      <c r="J105" s="81">
        <v>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96"/>
      <c r="Y105" s="60">
        <v>10000</v>
      </c>
      <c r="Z105" s="57"/>
    </row>
    <row r="106" spans="1:25" ht="51">
      <c r="A106" s="90">
        <v>101</v>
      </c>
      <c r="B106" s="75" t="s">
        <v>620</v>
      </c>
      <c r="C106" s="110" t="s">
        <v>621</v>
      </c>
      <c r="D106" s="77" t="s">
        <v>152</v>
      </c>
      <c r="E106" s="1">
        <v>300000</v>
      </c>
      <c r="F106" s="1">
        <v>550000</v>
      </c>
      <c r="G106" s="1">
        <v>200000</v>
      </c>
      <c r="H106" s="1">
        <v>1200000</v>
      </c>
      <c r="I106" s="1"/>
      <c r="J106" s="81">
        <v>30000</v>
      </c>
      <c r="K106" s="1">
        <v>30000</v>
      </c>
      <c r="L106" s="1" t="s">
        <v>278</v>
      </c>
      <c r="M106" s="1" t="s">
        <v>278</v>
      </c>
      <c r="N106" s="1"/>
      <c r="O106" s="1" t="s">
        <v>278</v>
      </c>
      <c r="P106" s="1"/>
      <c r="Q106" s="1">
        <v>600000</v>
      </c>
      <c r="R106" s="1"/>
      <c r="S106" s="1"/>
      <c r="T106" s="1" t="s">
        <v>278</v>
      </c>
      <c r="U106" s="1"/>
      <c r="V106" s="1"/>
      <c r="W106" s="1">
        <v>15000</v>
      </c>
      <c r="X106" s="96"/>
      <c r="Y106" s="60">
        <v>2895000</v>
      </c>
    </row>
    <row r="107" spans="1:25" ht="12.75">
      <c r="A107" s="90">
        <v>102</v>
      </c>
      <c r="B107" s="75" t="s">
        <v>221</v>
      </c>
      <c r="C107" s="76">
        <v>7</v>
      </c>
      <c r="D107" s="77" t="s">
        <v>152</v>
      </c>
      <c r="E107" s="1"/>
      <c r="F107" s="1"/>
      <c r="G107" s="1"/>
      <c r="H107" s="1">
        <v>50000</v>
      </c>
      <c r="I107" s="1"/>
      <c r="J107" s="81">
        <v>18000</v>
      </c>
      <c r="K107" s="1">
        <v>15000</v>
      </c>
      <c r="L107" s="1"/>
      <c r="M107" s="1"/>
      <c r="N107" s="1"/>
      <c r="O107" s="1">
        <v>3000</v>
      </c>
      <c r="P107" s="1"/>
      <c r="Q107" s="1"/>
      <c r="R107" s="1"/>
      <c r="S107" s="1"/>
      <c r="T107" s="1"/>
      <c r="U107" s="1">
        <v>52000</v>
      </c>
      <c r="V107" s="1"/>
      <c r="W107" s="1"/>
      <c r="X107" s="96"/>
      <c r="Y107" s="60">
        <v>120000</v>
      </c>
    </row>
    <row r="108" spans="1:25" ht="12.75">
      <c r="A108" s="90">
        <v>103</v>
      </c>
      <c r="B108" s="75" t="s">
        <v>221</v>
      </c>
      <c r="C108" s="76">
        <v>30</v>
      </c>
      <c r="D108" s="77" t="s">
        <v>144</v>
      </c>
      <c r="E108" s="1"/>
      <c r="F108" s="1"/>
      <c r="G108" s="1"/>
      <c r="H108" s="1">
        <v>40000</v>
      </c>
      <c r="I108" s="1"/>
      <c r="J108" s="81">
        <v>17000</v>
      </c>
      <c r="K108" s="1">
        <v>10000</v>
      </c>
      <c r="L108" s="1"/>
      <c r="M108" s="1"/>
      <c r="N108" s="1">
        <v>4000</v>
      </c>
      <c r="O108" s="1">
        <v>3000</v>
      </c>
      <c r="P108" s="1"/>
      <c r="Q108" s="1">
        <v>12000</v>
      </c>
      <c r="R108" s="1"/>
      <c r="S108" s="1">
        <v>28000</v>
      </c>
      <c r="T108" s="1"/>
      <c r="U108" s="1">
        <v>49000</v>
      </c>
      <c r="V108" s="1">
        <v>20000</v>
      </c>
      <c r="W108" s="1"/>
      <c r="X108" s="96"/>
      <c r="Y108" s="60">
        <v>166000</v>
      </c>
    </row>
    <row r="109" spans="1:25" ht="38.25">
      <c r="A109" s="90">
        <v>104</v>
      </c>
      <c r="B109" s="75" t="s">
        <v>180</v>
      </c>
      <c r="C109" s="76">
        <v>23</v>
      </c>
      <c r="D109" s="77" t="s">
        <v>158</v>
      </c>
      <c r="E109" s="1">
        <v>20000</v>
      </c>
      <c r="F109" s="1">
        <v>430000</v>
      </c>
      <c r="G109" s="1">
        <v>80000</v>
      </c>
      <c r="H109" s="1"/>
      <c r="I109" s="1"/>
      <c r="J109" s="81">
        <v>8000</v>
      </c>
      <c r="K109" s="1"/>
      <c r="L109" s="1"/>
      <c r="M109" s="1">
        <v>8000</v>
      </c>
      <c r="N109" s="1"/>
      <c r="O109" s="1"/>
      <c r="P109" s="1"/>
      <c r="Q109" s="1"/>
      <c r="R109" s="1"/>
      <c r="S109" s="1"/>
      <c r="T109" s="1">
        <v>140000</v>
      </c>
      <c r="U109" s="1"/>
      <c r="V109" s="1"/>
      <c r="W109" s="1"/>
      <c r="X109" s="96"/>
      <c r="Y109" s="60">
        <v>678000</v>
      </c>
    </row>
    <row r="110" spans="1:25" ht="12.75">
      <c r="A110" s="90">
        <v>105</v>
      </c>
      <c r="B110" s="75" t="s">
        <v>82</v>
      </c>
      <c r="C110" s="76">
        <v>3</v>
      </c>
      <c r="D110" s="77" t="s">
        <v>152</v>
      </c>
      <c r="E110" s="1"/>
      <c r="F110" s="1">
        <v>40000</v>
      </c>
      <c r="G110" s="1"/>
      <c r="H110" s="1">
        <v>80000</v>
      </c>
      <c r="I110" s="1"/>
      <c r="J110" s="81">
        <v>0</v>
      </c>
      <c r="K110" s="1"/>
      <c r="L110" s="1"/>
      <c r="M110" s="1"/>
      <c r="N110" s="1"/>
      <c r="O110" s="1"/>
      <c r="P110" s="1">
        <v>6000</v>
      </c>
      <c r="Q110" s="1"/>
      <c r="R110" s="1"/>
      <c r="S110" s="1"/>
      <c r="T110" s="1">
        <v>500000</v>
      </c>
      <c r="U110" s="1"/>
      <c r="V110" s="1"/>
      <c r="W110" s="1"/>
      <c r="X110" s="96"/>
      <c r="Y110" s="60">
        <v>626000</v>
      </c>
    </row>
    <row r="111" spans="1:25" ht="25.5">
      <c r="A111" s="90">
        <v>106</v>
      </c>
      <c r="B111" s="75" t="s">
        <v>181</v>
      </c>
      <c r="C111" s="76">
        <v>19</v>
      </c>
      <c r="D111" s="77" t="s">
        <v>144</v>
      </c>
      <c r="E111" s="74"/>
      <c r="F111" s="74">
        <v>30000</v>
      </c>
      <c r="G111" s="74"/>
      <c r="H111" s="74"/>
      <c r="I111" s="74"/>
      <c r="J111" s="82">
        <v>0</v>
      </c>
      <c r="K111" s="74"/>
      <c r="L111" s="74"/>
      <c r="M111" s="74"/>
      <c r="N111" s="74"/>
      <c r="O111" s="74"/>
      <c r="P111" s="74"/>
      <c r="Q111" s="1">
        <v>20000</v>
      </c>
      <c r="R111" s="1"/>
      <c r="S111" s="1"/>
      <c r="T111" s="1"/>
      <c r="U111" s="1">
        <v>45000</v>
      </c>
      <c r="V111" s="1"/>
      <c r="W111" s="1"/>
      <c r="X111" s="96"/>
      <c r="Y111" s="60">
        <v>95000</v>
      </c>
    </row>
    <row r="112" spans="1:25" ht="25.5">
      <c r="A112" s="90">
        <v>107</v>
      </c>
      <c r="B112" s="75" t="s">
        <v>222</v>
      </c>
      <c r="C112" s="76">
        <v>65</v>
      </c>
      <c r="D112" s="77" t="s">
        <v>144</v>
      </c>
      <c r="E112" s="1"/>
      <c r="F112" s="1">
        <v>5000</v>
      </c>
      <c r="G112" s="1"/>
      <c r="H112" s="1"/>
      <c r="I112" s="1">
        <v>30000</v>
      </c>
      <c r="J112" s="81">
        <v>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96"/>
      <c r="Y112" s="60">
        <v>35000</v>
      </c>
    </row>
    <row r="113" spans="1:25" ht="25.5">
      <c r="A113" s="90">
        <v>108</v>
      </c>
      <c r="B113" s="75" t="s">
        <v>222</v>
      </c>
      <c r="C113" s="76">
        <v>67</v>
      </c>
      <c r="D113" s="77" t="s">
        <v>144</v>
      </c>
      <c r="E113" s="1">
        <v>30000</v>
      </c>
      <c r="F113" s="1">
        <v>10000</v>
      </c>
      <c r="G113" s="1"/>
      <c r="H113" s="1">
        <v>15000</v>
      </c>
      <c r="I113" s="1"/>
      <c r="J113" s="81">
        <v>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96"/>
      <c r="Y113" s="60">
        <v>55000</v>
      </c>
    </row>
    <row r="114" spans="1:25" ht="12.75">
      <c r="A114" s="90">
        <v>109</v>
      </c>
      <c r="B114" s="75" t="s">
        <v>223</v>
      </c>
      <c r="C114" s="76">
        <v>2</v>
      </c>
      <c r="D114" s="77" t="s">
        <v>152</v>
      </c>
      <c r="E114" s="1">
        <v>55000</v>
      </c>
      <c r="F114" s="1">
        <v>5000</v>
      </c>
      <c r="G114" s="1"/>
      <c r="H114" s="1"/>
      <c r="I114" s="1"/>
      <c r="J114" s="81">
        <v>0</v>
      </c>
      <c r="K114" s="1"/>
      <c r="L114" s="1"/>
      <c r="M114" s="1"/>
      <c r="N114" s="1"/>
      <c r="O114" s="1"/>
      <c r="P114" s="1"/>
      <c r="Q114" s="1">
        <v>35000</v>
      </c>
      <c r="R114" s="1"/>
      <c r="S114" s="1"/>
      <c r="T114" s="1"/>
      <c r="U114" s="1"/>
      <c r="V114" s="1"/>
      <c r="W114" s="1"/>
      <c r="X114" s="96"/>
      <c r="Y114" s="60">
        <v>95000</v>
      </c>
    </row>
    <row r="115" spans="1:25" ht="12.75">
      <c r="A115" s="90">
        <v>110</v>
      </c>
      <c r="B115" s="75" t="s">
        <v>182</v>
      </c>
      <c r="C115" s="76">
        <v>15</v>
      </c>
      <c r="D115" s="77" t="s">
        <v>152</v>
      </c>
      <c r="E115" s="74">
        <v>120000</v>
      </c>
      <c r="F115" s="111"/>
      <c r="G115" s="74">
        <v>120000</v>
      </c>
      <c r="H115" s="74"/>
      <c r="I115" s="74"/>
      <c r="J115" s="82">
        <v>55000</v>
      </c>
      <c r="K115" s="74">
        <v>25000</v>
      </c>
      <c r="L115" s="74"/>
      <c r="M115" s="74">
        <v>15000</v>
      </c>
      <c r="N115" s="74">
        <v>10000</v>
      </c>
      <c r="O115" s="74">
        <v>5000</v>
      </c>
      <c r="P115" s="74"/>
      <c r="Q115" s="1"/>
      <c r="R115" s="1"/>
      <c r="S115" s="1">
        <v>20000</v>
      </c>
      <c r="T115" s="1">
        <v>220000</v>
      </c>
      <c r="U115" s="1">
        <v>150000</v>
      </c>
      <c r="V115" s="1"/>
      <c r="W115" s="1">
        <v>40000</v>
      </c>
      <c r="X115" s="96"/>
      <c r="Y115" s="60">
        <v>725000</v>
      </c>
    </row>
    <row r="116" spans="1:25" ht="25.5">
      <c r="A116" s="90">
        <v>111</v>
      </c>
      <c r="B116" s="75" t="s">
        <v>224</v>
      </c>
      <c r="C116" s="76">
        <v>30</v>
      </c>
      <c r="D116" s="77" t="s">
        <v>152</v>
      </c>
      <c r="E116" s="1"/>
      <c r="F116" s="1"/>
      <c r="G116" s="1"/>
      <c r="H116" s="1">
        <v>20000</v>
      </c>
      <c r="I116" s="1"/>
      <c r="J116" s="81">
        <v>5000</v>
      </c>
      <c r="K116" s="1">
        <v>5000</v>
      </c>
      <c r="L116" s="1"/>
      <c r="M116" s="1"/>
      <c r="N116" s="1"/>
      <c r="O116" s="1"/>
      <c r="P116" s="1"/>
      <c r="Q116" s="1">
        <v>5000</v>
      </c>
      <c r="R116" s="1"/>
      <c r="S116" s="1"/>
      <c r="T116" s="1"/>
      <c r="U116" s="1"/>
      <c r="V116" s="1"/>
      <c r="W116" s="1"/>
      <c r="X116" s="96"/>
      <c r="Y116" s="60">
        <v>30000</v>
      </c>
    </row>
    <row r="117" spans="1:25" ht="25.5">
      <c r="A117" s="90">
        <v>112</v>
      </c>
      <c r="B117" s="75" t="s">
        <v>224</v>
      </c>
      <c r="C117" s="76">
        <v>32</v>
      </c>
      <c r="D117" s="77" t="s">
        <v>144</v>
      </c>
      <c r="E117" s="1">
        <f>85000+35000</f>
        <v>120000</v>
      </c>
      <c r="F117" s="1">
        <v>50000</v>
      </c>
      <c r="G117" s="1"/>
      <c r="H117" s="1">
        <v>100000</v>
      </c>
      <c r="I117" s="1"/>
      <c r="J117" s="81">
        <v>15000</v>
      </c>
      <c r="K117" s="1">
        <v>15000</v>
      </c>
      <c r="L117" s="1"/>
      <c r="M117" s="1"/>
      <c r="N117" s="1"/>
      <c r="O117" s="1"/>
      <c r="P117" s="1"/>
      <c r="Q117" s="1">
        <v>25000</v>
      </c>
      <c r="R117" s="1"/>
      <c r="S117" s="1"/>
      <c r="T117" s="1"/>
      <c r="U117" s="1"/>
      <c r="V117" s="1">
        <v>60000</v>
      </c>
      <c r="W117" s="1"/>
      <c r="X117" s="96"/>
      <c r="Y117" s="60">
        <v>370000</v>
      </c>
    </row>
    <row r="118" spans="1:25" ht="12.75">
      <c r="A118" s="90">
        <v>113</v>
      </c>
      <c r="B118" s="75" t="s">
        <v>225</v>
      </c>
      <c r="C118" s="76">
        <v>29</v>
      </c>
      <c r="D118" s="77" t="s">
        <v>144</v>
      </c>
      <c r="E118" s="1"/>
      <c r="F118" s="1">
        <v>15000</v>
      </c>
      <c r="G118" s="1">
        <v>10000</v>
      </c>
      <c r="H118" s="1">
        <v>40000</v>
      </c>
      <c r="I118" s="1"/>
      <c r="J118" s="81">
        <v>0</v>
      </c>
      <c r="K118" s="1"/>
      <c r="L118" s="1"/>
      <c r="M118" s="1"/>
      <c r="N118" s="1"/>
      <c r="O118" s="1"/>
      <c r="P118" s="1"/>
      <c r="Q118" s="1"/>
      <c r="R118" s="1"/>
      <c r="S118" s="1"/>
      <c r="T118" s="1" t="s">
        <v>622</v>
      </c>
      <c r="U118" s="1" t="s">
        <v>622</v>
      </c>
      <c r="V118" s="1">
        <v>10000</v>
      </c>
      <c r="W118" s="1"/>
      <c r="X118" s="96"/>
      <c r="Y118" s="60">
        <v>75000</v>
      </c>
    </row>
    <row r="119" spans="1:25" ht="12.75">
      <c r="A119" s="90">
        <v>114</v>
      </c>
      <c r="B119" s="75" t="s">
        <v>164</v>
      </c>
      <c r="C119" s="76">
        <v>67</v>
      </c>
      <c r="D119" s="77" t="s">
        <v>144</v>
      </c>
      <c r="E119" s="74">
        <v>40000</v>
      </c>
      <c r="F119" s="74"/>
      <c r="G119" s="74">
        <v>50000</v>
      </c>
      <c r="H119" s="74"/>
      <c r="I119" s="74"/>
      <c r="J119" s="82">
        <v>0</v>
      </c>
      <c r="K119" s="74"/>
      <c r="L119" s="74"/>
      <c r="M119" s="74"/>
      <c r="N119" s="74"/>
      <c r="O119" s="74"/>
      <c r="P119" s="74"/>
      <c r="Q119" s="1"/>
      <c r="R119" s="1"/>
      <c r="S119" s="1"/>
      <c r="T119" s="1"/>
      <c r="U119" s="1"/>
      <c r="V119" s="1"/>
      <c r="W119" s="1"/>
      <c r="X119" s="96"/>
      <c r="Y119" s="60">
        <v>90000</v>
      </c>
    </row>
    <row r="120" spans="1:25" ht="12.75">
      <c r="A120" s="90">
        <v>115</v>
      </c>
      <c r="B120" s="75" t="s">
        <v>183</v>
      </c>
      <c r="C120" s="76">
        <v>32</v>
      </c>
      <c r="D120" s="77" t="s">
        <v>144</v>
      </c>
      <c r="E120" s="74">
        <v>15000</v>
      </c>
      <c r="F120" s="74"/>
      <c r="G120" s="74"/>
      <c r="H120" s="74"/>
      <c r="I120" s="74"/>
      <c r="J120" s="82">
        <v>0</v>
      </c>
      <c r="K120" s="74"/>
      <c r="L120" s="74"/>
      <c r="M120" s="74"/>
      <c r="N120" s="74"/>
      <c r="O120" s="74"/>
      <c r="P120" s="74"/>
      <c r="Q120" s="7"/>
      <c r="R120" s="1"/>
      <c r="S120" s="1"/>
      <c r="T120" s="1"/>
      <c r="U120" s="1"/>
      <c r="V120" s="1"/>
      <c r="W120" s="1">
        <v>8000</v>
      </c>
      <c r="X120" s="96"/>
      <c r="Y120" s="60">
        <v>23000</v>
      </c>
    </row>
    <row r="121" spans="1:25" ht="12.75">
      <c r="A121" s="90">
        <v>116</v>
      </c>
      <c r="B121" s="75" t="s">
        <v>226</v>
      </c>
      <c r="C121" s="76">
        <v>16</v>
      </c>
      <c r="D121" s="77" t="s">
        <v>152</v>
      </c>
      <c r="E121" s="1">
        <v>10000</v>
      </c>
      <c r="F121" s="1"/>
      <c r="G121" s="1"/>
      <c r="H121" s="1"/>
      <c r="I121" s="1"/>
      <c r="J121" s="81">
        <v>0</v>
      </c>
      <c r="K121" s="8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96"/>
      <c r="Y121" s="60">
        <v>10000</v>
      </c>
    </row>
    <row r="122" spans="1:25" ht="12.75">
      <c r="A122" s="90">
        <v>117</v>
      </c>
      <c r="B122" s="75" t="s">
        <v>227</v>
      </c>
      <c r="C122" s="76">
        <v>6</v>
      </c>
      <c r="D122" s="77" t="s">
        <v>144</v>
      </c>
      <c r="E122" s="1"/>
      <c r="F122" s="1"/>
      <c r="G122" s="1">
        <v>1500</v>
      </c>
      <c r="H122" s="1">
        <v>5000</v>
      </c>
      <c r="I122" s="1"/>
      <c r="J122" s="81">
        <v>0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96"/>
      <c r="Y122" s="60">
        <v>6500</v>
      </c>
    </row>
    <row r="123" spans="1:25" ht="12.75">
      <c r="A123" s="90">
        <v>118</v>
      </c>
      <c r="B123" s="75" t="s">
        <v>227</v>
      </c>
      <c r="C123" s="76">
        <v>8</v>
      </c>
      <c r="D123" s="77" t="s">
        <v>144</v>
      </c>
      <c r="E123" s="1"/>
      <c r="F123" s="1"/>
      <c r="G123" s="1">
        <v>1500</v>
      </c>
      <c r="H123" s="1">
        <v>5000</v>
      </c>
      <c r="I123" s="1"/>
      <c r="J123" s="81">
        <v>0</v>
      </c>
      <c r="K123" s="1"/>
      <c r="L123" s="1"/>
      <c r="M123" s="10"/>
      <c r="N123" s="1"/>
      <c r="O123" s="1"/>
      <c r="P123" s="1"/>
      <c r="Q123" s="1"/>
      <c r="R123" s="1"/>
      <c r="S123" s="1"/>
      <c r="T123" s="5"/>
      <c r="U123" s="1"/>
      <c r="V123" s="1"/>
      <c r="W123" s="1"/>
      <c r="X123" s="96"/>
      <c r="Y123" s="60">
        <v>6500</v>
      </c>
    </row>
    <row r="124" spans="1:25" ht="12.75">
      <c r="A124" s="90">
        <v>119</v>
      </c>
      <c r="B124" s="75" t="s">
        <v>227</v>
      </c>
      <c r="C124" s="76">
        <v>10</v>
      </c>
      <c r="D124" s="77" t="s">
        <v>144</v>
      </c>
      <c r="E124" s="1"/>
      <c r="F124" s="1">
        <v>30000</v>
      </c>
      <c r="G124" s="1">
        <v>1500</v>
      </c>
      <c r="H124" s="1">
        <v>5000</v>
      </c>
      <c r="I124" s="1"/>
      <c r="J124" s="81">
        <v>0</v>
      </c>
      <c r="K124" s="1"/>
      <c r="L124" s="1"/>
      <c r="M124" s="10"/>
      <c r="N124" s="1"/>
      <c r="O124" s="1"/>
      <c r="P124" s="1"/>
      <c r="Q124" s="1"/>
      <c r="R124" s="1"/>
      <c r="S124" s="1"/>
      <c r="T124" s="5"/>
      <c r="U124" s="1"/>
      <c r="V124" s="1"/>
      <c r="W124" s="1"/>
      <c r="X124" s="96"/>
      <c r="Y124" s="60">
        <v>36500</v>
      </c>
    </row>
    <row r="125" spans="1:25" ht="25.5">
      <c r="A125" s="90">
        <v>120</v>
      </c>
      <c r="B125" s="75" t="s">
        <v>184</v>
      </c>
      <c r="C125" s="76">
        <v>12</v>
      </c>
      <c r="D125" s="77" t="s">
        <v>158</v>
      </c>
      <c r="E125" s="74"/>
      <c r="F125" s="74"/>
      <c r="G125" s="74"/>
      <c r="H125" s="74"/>
      <c r="I125" s="74"/>
      <c r="J125" s="82">
        <v>0</v>
      </c>
      <c r="K125" s="74"/>
      <c r="L125" s="74"/>
      <c r="M125" s="74"/>
      <c r="N125" s="74"/>
      <c r="O125" s="74"/>
      <c r="P125" s="74"/>
      <c r="Q125" s="1"/>
      <c r="R125" s="1"/>
      <c r="S125" s="1"/>
      <c r="T125" s="1"/>
      <c r="U125" s="1"/>
      <c r="V125" s="1"/>
      <c r="W125" s="1"/>
      <c r="X125" s="96"/>
      <c r="Y125" s="60">
        <v>0</v>
      </c>
    </row>
    <row r="126" spans="1:25" ht="12.75">
      <c r="A126" s="90">
        <v>121</v>
      </c>
      <c r="B126" s="75" t="s">
        <v>228</v>
      </c>
      <c r="C126" s="76">
        <v>14</v>
      </c>
      <c r="D126" s="77" t="s">
        <v>144</v>
      </c>
      <c r="E126" s="1">
        <v>30000</v>
      </c>
      <c r="F126" s="1">
        <v>15000</v>
      </c>
      <c r="G126" s="1">
        <v>5000</v>
      </c>
      <c r="H126" s="1">
        <v>50000</v>
      </c>
      <c r="I126" s="1"/>
      <c r="J126" s="81">
        <v>0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96"/>
      <c r="Y126" s="60">
        <v>100000</v>
      </c>
    </row>
    <row r="127" spans="1:25" ht="25.5">
      <c r="A127" s="90">
        <v>122</v>
      </c>
      <c r="B127" s="75" t="s">
        <v>185</v>
      </c>
      <c r="C127" s="76">
        <v>7</v>
      </c>
      <c r="D127" s="77" t="s">
        <v>152</v>
      </c>
      <c r="E127" s="74"/>
      <c r="F127" s="74">
        <v>20000</v>
      </c>
      <c r="G127" s="74"/>
      <c r="H127" s="74"/>
      <c r="I127" s="74"/>
      <c r="J127" s="82">
        <v>0</v>
      </c>
      <c r="K127" s="74"/>
      <c r="L127" s="74"/>
      <c r="M127" s="74"/>
      <c r="N127" s="74"/>
      <c r="O127" s="74"/>
      <c r="P127" s="74"/>
      <c r="Q127" s="1"/>
      <c r="R127" s="1">
        <v>65000</v>
      </c>
      <c r="S127" s="1"/>
      <c r="T127" s="1"/>
      <c r="U127" s="1"/>
      <c r="V127" s="1"/>
      <c r="W127" s="1"/>
      <c r="X127" s="96">
        <v>10000</v>
      </c>
      <c r="Y127" s="60">
        <v>95000</v>
      </c>
    </row>
    <row r="128" spans="1:25" ht="12.75">
      <c r="A128" s="90">
        <v>123</v>
      </c>
      <c r="B128" s="75" t="s">
        <v>623</v>
      </c>
      <c r="C128" s="76">
        <v>27</v>
      </c>
      <c r="D128" s="77" t="s">
        <v>152</v>
      </c>
      <c r="E128" s="1"/>
      <c r="F128" s="1"/>
      <c r="G128" s="1"/>
      <c r="H128" s="1">
        <v>100000</v>
      </c>
      <c r="I128" s="1"/>
      <c r="J128" s="81">
        <v>20000</v>
      </c>
      <c r="K128" s="1">
        <v>20000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96"/>
      <c r="Y128" s="60">
        <v>120000</v>
      </c>
    </row>
    <row r="129" spans="1:25" ht="25.5">
      <c r="A129" s="90">
        <v>124</v>
      </c>
      <c r="B129" s="75" t="s">
        <v>186</v>
      </c>
      <c r="C129" s="76" t="s">
        <v>187</v>
      </c>
      <c r="D129" s="77" t="s">
        <v>144</v>
      </c>
      <c r="E129" s="74">
        <v>30000</v>
      </c>
      <c r="F129" s="74">
        <v>43000</v>
      </c>
      <c r="G129" s="74">
        <v>20000</v>
      </c>
      <c r="H129" s="74"/>
      <c r="I129" s="74"/>
      <c r="J129" s="82">
        <v>0</v>
      </c>
      <c r="K129" s="74"/>
      <c r="L129" s="74"/>
      <c r="M129" s="74"/>
      <c r="N129" s="74"/>
      <c r="O129" s="74"/>
      <c r="P129" s="74"/>
      <c r="Q129" s="1">
        <v>30000</v>
      </c>
      <c r="R129" s="1"/>
      <c r="S129" s="1"/>
      <c r="T129" s="1"/>
      <c r="U129" s="1"/>
      <c r="V129" s="1">
        <v>150000</v>
      </c>
      <c r="W129" s="1"/>
      <c r="X129" s="96"/>
      <c r="Y129" s="60">
        <v>273000</v>
      </c>
    </row>
    <row r="130" spans="1:25" ht="12.75">
      <c r="A130" s="90">
        <v>125</v>
      </c>
      <c r="B130" s="75" t="s">
        <v>165</v>
      </c>
      <c r="C130" s="76" t="s">
        <v>166</v>
      </c>
      <c r="D130" s="77" t="s">
        <v>152</v>
      </c>
      <c r="E130" s="1"/>
      <c r="F130" s="1"/>
      <c r="G130" s="1">
        <v>10000</v>
      </c>
      <c r="H130" s="1">
        <v>200000</v>
      </c>
      <c r="I130" s="1"/>
      <c r="J130" s="81">
        <v>31000</v>
      </c>
      <c r="K130" s="1">
        <v>11000</v>
      </c>
      <c r="L130" s="1"/>
      <c r="M130" s="1">
        <v>20000</v>
      </c>
      <c r="N130" s="1"/>
      <c r="O130" s="1"/>
      <c r="P130" s="1"/>
      <c r="Q130" s="1"/>
      <c r="R130" s="4"/>
      <c r="S130" s="4"/>
      <c r="T130" s="112">
        <v>90000</v>
      </c>
      <c r="U130" s="4"/>
      <c r="V130" s="1"/>
      <c r="W130" s="1">
        <v>1500</v>
      </c>
      <c r="X130" s="91"/>
      <c r="Y130" s="60">
        <v>332500</v>
      </c>
    </row>
    <row r="131" spans="1:25" ht="12.75">
      <c r="A131" s="90">
        <v>126</v>
      </c>
      <c r="B131" s="75" t="s">
        <v>167</v>
      </c>
      <c r="C131" s="76">
        <v>1</v>
      </c>
      <c r="D131" s="77" t="s">
        <v>144</v>
      </c>
      <c r="E131" s="1"/>
      <c r="F131" s="1">
        <v>10000</v>
      </c>
      <c r="G131" s="1"/>
      <c r="H131" s="1"/>
      <c r="I131" s="1"/>
      <c r="J131" s="81">
        <v>0</v>
      </c>
      <c r="K131" s="1"/>
      <c r="L131" s="1"/>
      <c r="M131" s="1"/>
      <c r="N131" s="1"/>
      <c r="O131" s="1"/>
      <c r="P131" s="1"/>
      <c r="Q131" s="1"/>
      <c r="R131" s="4"/>
      <c r="S131" s="4"/>
      <c r="T131" s="4"/>
      <c r="U131" s="1"/>
      <c r="V131" s="1"/>
      <c r="W131" s="1"/>
      <c r="X131" s="96"/>
      <c r="Y131" s="60">
        <v>10000</v>
      </c>
    </row>
    <row r="132" spans="1:25" ht="12.75">
      <c r="A132" s="90">
        <v>127</v>
      </c>
      <c r="B132" s="75" t="s">
        <v>261</v>
      </c>
      <c r="C132" s="76">
        <v>15</v>
      </c>
      <c r="D132" s="77" t="s">
        <v>144</v>
      </c>
      <c r="E132" s="1"/>
      <c r="F132" s="1"/>
      <c r="G132" s="1"/>
      <c r="H132" s="1"/>
      <c r="I132" s="1"/>
      <c r="J132" s="81">
        <v>0</v>
      </c>
      <c r="K132" s="1"/>
      <c r="L132" s="1"/>
      <c r="M132" s="1"/>
      <c r="N132" s="1"/>
      <c r="O132" s="1"/>
      <c r="P132" s="1"/>
      <c r="Q132" s="1"/>
      <c r="R132" s="1"/>
      <c r="S132" s="1"/>
      <c r="T132" s="1">
        <v>250000</v>
      </c>
      <c r="U132" s="1">
        <v>60000</v>
      </c>
      <c r="V132" s="1"/>
      <c r="W132" s="1"/>
      <c r="X132" s="96"/>
      <c r="Y132" s="60">
        <v>310000</v>
      </c>
    </row>
    <row r="133" spans="1:25" ht="12.75">
      <c r="A133" s="90">
        <v>128</v>
      </c>
      <c r="B133" s="75" t="s">
        <v>261</v>
      </c>
      <c r="C133" s="76">
        <v>16</v>
      </c>
      <c r="D133" s="77" t="s">
        <v>152</v>
      </c>
      <c r="E133" s="1"/>
      <c r="F133" s="1">
        <v>285000</v>
      </c>
      <c r="G133" s="1"/>
      <c r="H133" s="1"/>
      <c r="I133" s="1"/>
      <c r="J133" s="81">
        <v>25535</v>
      </c>
      <c r="K133" s="1">
        <v>15000</v>
      </c>
      <c r="L133" s="1">
        <v>5000</v>
      </c>
      <c r="M133" s="1">
        <v>5535</v>
      </c>
      <c r="N133" s="1"/>
      <c r="O133" s="1"/>
      <c r="P133" s="1"/>
      <c r="Q133" s="1"/>
      <c r="R133" s="1"/>
      <c r="S133" s="1"/>
      <c r="T133" s="1">
        <v>210000</v>
      </c>
      <c r="U133" s="1">
        <v>45000</v>
      </c>
      <c r="V133" s="1"/>
      <c r="W133" s="1"/>
      <c r="X133" s="96"/>
      <c r="Y133" s="60">
        <v>565535</v>
      </c>
    </row>
    <row r="134" spans="1:25" ht="12.75">
      <c r="A134" s="90">
        <v>129</v>
      </c>
      <c r="B134" s="75" t="s">
        <v>261</v>
      </c>
      <c r="C134" s="76">
        <v>17</v>
      </c>
      <c r="D134" s="77" t="s">
        <v>144</v>
      </c>
      <c r="E134" s="1"/>
      <c r="F134" s="1"/>
      <c r="G134" s="1"/>
      <c r="H134" s="1"/>
      <c r="I134" s="1"/>
      <c r="J134" s="81">
        <v>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>
        <v>70000</v>
      </c>
      <c r="V134" s="1"/>
      <c r="W134" s="1"/>
      <c r="X134" s="96"/>
      <c r="Y134" s="60">
        <v>70000</v>
      </c>
    </row>
    <row r="135" spans="1:25" ht="12.75">
      <c r="A135" s="90">
        <v>130</v>
      </c>
      <c r="B135" s="75" t="s">
        <v>261</v>
      </c>
      <c r="C135" s="76">
        <v>18</v>
      </c>
      <c r="D135" s="77" t="s">
        <v>144</v>
      </c>
      <c r="E135" s="1"/>
      <c r="F135" s="1"/>
      <c r="G135" s="1"/>
      <c r="H135" s="1"/>
      <c r="I135" s="1"/>
      <c r="J135" s="81">
        <v>0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96"/>
      <c r="Y135" s="60">
        <v>0</v>
      </c>
    </row>
    <row r="136" spans="1:25" ht="12.75">
      <c r="A136" s="90">
        <v>131</v>
      </c>
      <c r="B136" s="75" t="s">
        <v>261</v>
      </c>
      <c r="C136" s="76">
        <v>60</v>
      </c>
      <c r="D136" s="77" t="s">
        <v>144</v>
      </c>
      <c r="E136" s="1"/>
      <c r="F136" s="1"/>
      <c r="G136" s="1"/>
      <c r="H136" s="1">
        <v>350000</v>
      </c>
      <c r="I136" s="1"/>
      <c r="J136" s="81">
        <v>30750</v>
      </c>
      <c r="K136" s="1">
        <f>25000*1.23</f>
        <v>30750</v>
      </c>
      <c r="L136" s="1"/>
      <c r="M136" s="1"/>
      <c r="N136" s="1"/>
      <c r="O136" s="1"/>
      <c r="P136" s="1"/>
      <c r="Q136" s="1">
        <v>60000</v>
      </c>
      <c r="R136" s="1"/>
      <c r="S136" s="1"/>
      <c r="T136" s="1"/>
      <c r="U136" s="1"/>
      <c r="V136" s="1"/>
      <c r="W136" s="1"/>
      <c r="X136" s="96">
        <v>15000</v>
      </c>
      <c r="Y136" s="60">
        <v>455750</v>
      </c>
    </row>
    <row r="137" spans="1:25" ht="25.5">
      <c r="A137" s="90">
        <v>132</v>
      </c>
      <c r="B137" s="75" t="s">
        <v>273</v>
      </c>
      <c r="C137" s="76" t="s">
        <v>274</v>
      </c>
      <c r="D137" s="77" t="s">
        <v>144</v>
      </c>
      <c r="E137" s="1"/>
      <c r="F137" s="1">
        <v>10000</v>
      </c>
      <c r="G137" s="1"/>
      <c r="H137" s="1"/>
      <c r="I137" s="1"/>
      <c r="J137" s="81">
        <v>0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96"/>
      <c r="Y137" s="60">
        <v>10000</v>
      </c>
    </row>
    <row r="138" spans="1:25" ht="89.25">
      <c r="A138" s="90">
        <v>133</v>
      </c>
      <c r="B138" s="75" t="s">
        <v>229</v>
      </c>
      <c r="C138" s="76" t="s">
        <v>624</v>
      </c>
      <c r="D138" s="77" t="s">
        <v>158</v>
      </c>
      <c r="E138" s="1">
        <v>40000</v>
      </c>
      <c r="F138" s="1">
        <v>10000</v>
      </c>
      <c r="G138" s="1"/>
      <c r="H138" s="1"/>
      <c r="I138" s="1"/>
      <c r="J138" s="81">
        <v>0</v>
      </c>
      <c r="K138" s="1"/>
      <c r="L138" s="1"/>
      <c r="M138" s="1"/>
      <c r="N138" s="1"/>
      <c r="O138" s="1"/>
      <c r="P138" s="1"/>
      <c r="Q138" s="1"/>
      <c r="R138" s="1">
        <v>50000</v>
      </c>
      <c r="S138" s="1"/>
      <c r="T138" s="1"/>
      <c r="U138" s="1"/>
      <c r="V138" s="1"/>
      <c r="W138" s="1"/>
      <c r="X138" s="96">
        <v>10000</v>
      </c>
      <c r="Y138" s="60">
        <v>110000</v>
      </c>
    </row>
    <row r="139" spans="1:25" ht="25.5">
      <c r="A139" s="90">
        <v>134</v>
      </c>
      <c r="B139" s="75" t="s">
        <v>230</v>
      </c>
      <c r="C139" s="76" t="s">
        <v>203</v>
      </c>
      <c r="D139" s="77" t="s">
        <v>144</v>
      </c>
      <c r="E139" s="1">
        <v>10000</v>
      </c>
      <c r="F139" s="1">
        <v>5000</v>
      </c>
      <c r="G139" s="1"/>
      <c r="H139" s="1">
        <v>10000</v>
      </c>
      <c r="I139" s="1"/>
      <c r="J139" s="81">
        <v>5000</v>
      </c>
      <c r="K139" s="1">
        <v>5000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>
        <v>20000</v>
      </c>
      <c r="W139" s="1"/>
      <c r="X139" s="96"/>
      <c r="Y139" s="60">
        <v>50000</v>
      </c>
    </row>
    <row r="140" spans="1:25" ht="12.75">
      <c r="A140" s="90">
        <v>135</v>
      </c>
      <c r="B140" s="75" t="s">
        <v>188</v>
      </c>
      <c r="C140" s="76">
        <v>27</v>
      </c>
      <c r="D140" s="77" t="s">
        <v>158</v>
      </c>
      <c r="E140" s="74">
        <v>140000</v>
      </c>
      <c r="F140" s="74">
        <v>30000</v>
      </c>
      <c r="G140" s="74"/>
      <c r="H140" s="74"/>
      <c r="I140" s="74"/>
      <c r="J140" s="82">
        <v>0</v>
      </c>
      <c r="K140" s="74"/>
      <c r="L140" s="74"/>
      <c r="M140" s="74"/>
      <c r="N140" s="74"/>
      <c r="O140" s="74"/>
      <c r="P140" s="74"/>
      <c r="Q140" s="1"/>
      <c r="R140" s="1"/>
      <c r="S140" s="1"/>
      <c r="T140" s="1"/>
      <c r="U140" s="1"/>
      <c r="V140" s="1"/>
      <c r="W140" s="1"/>
      <c r="X140" s="96"/>
      <c r="Y140" s="60">
        <v>170000</v>
      </c>
    </row>
    <row r="141" spans="1:25" ht="12.75">
      <c r="A141" s="90">
        <v>136</v>
      </c>
      <c r="B141" s="75" t="s">
        <v>188</v>
      </c>
      <c r="C141" s="76" t="s">
        <v>285</v>
      </c>
      <c r="D141" s="77" t="s">
        <v>152</v>
      </c>
      <c r="E141" s="74"/>
      <c r="F141" s="74"/>
      <c r="G141" s="74"/>
      <c r="H141" s="74"/>
      <c r="I141" s="74"/>
      <c r="J141" s="82">
        <v>0</v>
      </c>
      <c r="K141" s="74"/>
      <c r="L141" s="74"/>
      <c r="M141" s="74"/>
      <c r="N141" s="74"/>
      <c r="O141" s="74"/>
      <c r="P141" s="74"/>
      <c r="Q141" s="1"/>
      <c r="R141" s="1"/>
      <c r="S141" s="1"/>
      <c r="T141" s="1"/>
      <c r="U141" s="1"/>
      <c r="V141" s="1"/>
      <c r="W141" s="1"/>
      <c r="X141" s="96"/>
      <c r="Y141" s="60">
        <v>0</v>
      </c>
    </row>
    <row r="142" spans="1:25" ht="12.75">
      <c r="A142" s="90">
        <v>137</v>
      </c>
      <c r="B142" s="75" t="s">
        <v>168</v>
      </c>
      <c r="C142" s="76">
        <v>41</v>
      </c>
      <c r="D142" s="77" t="s">
        <v>144</v>
      </c>
      <c r="E142" s="1"/>
      <c r="F142" s="1"/>
      <c r="G142" s="1"/>
      <c r="H142" s="1"/>
      <c r="I142" s="1"/>
      <c r="J142" s="81">
        <v>0</v>
      </c>
      <c r="K142" s="1"/>
      <c r="L142" s="1"/>
      <c r="M142" s="1"/>
      <c r="N142" s="1"/>
      <c r="O142" s="1"/>
      <c r="P142" s="1"/>
      <c r="Q142" s="1"/>
      <c r="R142" s="4"/>
      <c r="S142" s="4"/>
      <c r="T142" s="4"/>
      <c r="U142" s="4"/>
      <c r="V142" s="1"/>
      <c r="W142" s="1"/>
      <c r="X142" s="96"/>
      <c r="Y142" s="60">
        <v>0</v>
      </c>
    </row>
    <row r="143" spans="1:25" ht="25.5">
      <c r="A143" s="90">
        <v>138</v>
      </c>
      <c r="B143" s="75" t="s">
        <v>110</v>
      </c>
      <c r="C143" s="76">
        <v>18</v>
      </c>
      <c r="D143" s="77" t="s">
        <v>144</v>
      </c>
      <c r="E143" s="1"/>
      <c r="F143" s="1">
        <v>20000</v>
      </c>
      <c r="G143" s="1"/>
      <c r="H143" s="1">
        <v>30000</v>
      </c>
      <c r="I143" s="1"/>
      <c r="J143" s="81">
        <v>0</v>
      </c>
      <c r="K143" s="1"/>
      <c r="L143" s="1"/>
      <c r="M143" s="1"/>
      <c r="N143" s="1"/>
      <c r="O143" s="1"/>
      <c r="P143" s="1"/>
      <c r="Q143" s="1"/>
      <c r="R143" s="4"/>
      <c r="S143" s="4"/>
      <c r="T143" s="4"/>
      <c r="U143" s="4"/>
      <c r="V143" s="1"/>
      <c r="W143" s="1"/>
      <c r="X143" s="96"/>
      <c r="Y143" s="60">
        <v>50000</v>
      </c>
    </row>
    <row r="144" spans="1:25" ht="12.75">
      <c r="A144" s="90">
        <v>139</v>
      </c>
      <c r="B144" s="75" t="s">
        <v>169</v>
      </c>
      <c r="C144" s="76">
        <v>1</v>
      </c>
      <c r="D144" s="77" t="s">
        <v>144</v>
      </c>
      <c r="E144" s="1"/>
      <c r="F144" s="1">
        <v>10000</v>
      </c>
      <c r="G144" s="1"/>
      <c r="H144" s="1">
        <v>35000</v>
      </c>
      <c r="I144" s="1"/>
      <c r="J144" s="81">
        <v>0</v>
      </c>
      <c r="K144" s="1"/>
      <c r="L144" s="1"/>
      <c r="M144" s="1"/>
      <c r="N144" s="1"/>
      <c r="O144" s="1"/>
      <c r="P144" s="1"/>
      <c r="Q144" s="1">
        <v>8000</v>
      </c>
      <c r="R144" s="4"/>
      <c r="S144" s="4"/>
      <c r="T144" s="4">
        <v>60000</v>
      </c>
      <c r="U144" s="4">
        <v>12000</v>
      </c>
      <c r="V144" s="1">
        <v>15000</v>
      </c>
      <c r="W144" s="1"/>
      <c r="X144" s="96">
        <v>8000</v>
      </c>
      <c r="Y144" s="60">
        <v>148000</v>
      </c>
    </row>
    <row r="145" spans="1:25" ht="12.75">
      <c r="A145" s="90">
        <v>140</v>
      </c>
      <c r="B145" s="75" t="s">
        <v>169</v>
      </c>
      <c r="C145" s="76">
        <v>3</v>
      </c>
      <c r="D145" s="77" t="s">
        <v>144</v>
      </c>
      <c r="E145" s="1"/>
      <c r="F145" s="1">
        <v>10000</v>
      </c>
      <c r="G145" s="1">
        <v>20000</v>
      </c>
      <c r="H145" s="1"/>
      <c r="I145" s="1"/>
      <c r="J145" s="81">
        <v>0</v>
      </c>
      <c r="K145" s="1"/>
      <c r="L145" s="1"/>
      <c r="M145" s="1"/>
      <c r="N145" s="1"/>
      <c r="O145" s="1"/>
      <c r="P145" s="1"/>
      <c r="Q145" s="1"/>
      <c r="R145" s="4"/>
      <c r="S145" s="4"/>
      <c r="T145" s="4">
        <v>60000</v>
      </c>
      <c r="U145" s="4">
        <v>12000</v>
      </c>
      <c r="V145" s="1"/>
      <c r="W145" s="1"/>
      <c r="X145" s="96">
        <v>8000</v>
      </c>
      <c r="Y145" s="60">
        <v>110000</v>
      </c>
    </row>
    <row r="146" spans="1:25" ht="12.75">
      <c r="A146" s="90">
        <v>141</v>
      </c>
      <c r="B146" s="75" t="s">
        <v>231</v>
      </c>
      <c r="C146" s="76">
        <v>10</v>
      </c>
      <c r="D146" s="77" t="s">
        <v>144</v>
      </c>
      <c r="E146" s="1">
        <v>25400</v>
      </c>
      <c r="F146" s="1">
        <v>5000</v>
      </c>
      <c r="G146" s="1">
        <v>10000</v>
      </c>
      <c r="H146" s="1">
        <v>20000</v>
      </c>
      <c r="I146" s="1"/>
      <c r="J146" s="81">
        <v>5000</v>
      </c>
      <c r="K146" s="1"/>
      <c r="L146" s="1"/>
      <c r="M146" s="1">
        <v>5000</v>
      </c>
      <c r="N146" s="1"/>
      <c r="O146" s="1"/>
      <c r="P146" s="1"/>
      <c r="Q146" s="1">
        <v>5000</v>
      </c>
      <c r="R146" s="1"/>
      <c r="S146" s="1">
        <v>2000</v>
      </c>
      <c r="T146" s="1">
        <v>30000</v>
      </c>
      <c r="U146" s="1">
        <v>2000</v>
      </c>
      <c r="V146" s="1"/>
      <c r="W146" s="1"/>
      <c r="X146" s="96"/>
      <c r="Y146" s="60">
        <v>104400</v>
      </c>
    </row>
    <row r="147" spans="1:25" ht="12.75">
      <c r="A147" s="90">
        <v>142</v>
      </c>
      <c r="B147" s="75" t="s">
        <v>170</v>
      </c>
      <c r="C147" s="76">
        <v>4</v>
      </c>
      <c r="D147" s="77" t="s">
        <v>144</v>
      </c>
      <c r="E147" s="1">
        <v>50000</v>
      </c>
      <c r="F147" s="1"/>
      <c r="G147" s="1">
        <v>5000</v>
      </c>
      <c r="H147" s="1"/>
      <c r="I147" s="1"/>
      <c r="J147" s="81">
        <v>0</v>
      </c>
      <c r="K147" s="1"/>
      <c r="L147" s="1"/>
      <c r="M147" s="1"/>
      <c r="N147" s="1"/>
      <c r="O147" s="1"/>
      <c r="P147" s="1"/>
      <c r="Q147" s="1"/>
      <c r="R147" s="4">
        <v>76500</v>
      </c>
      <c r="S147" s="4"/>
      <c r="T147" s="4"/>
      <c r="U147" s="4"/>
      <c r="V147" s="1"/>
      <c r="W147" s="1"/>
      <c r="X147" s="96"/>
      <c r="Y147" s="60">
        <v>131500</v>
      </c>
    </row>
    <row r="148" spans="1:25" ht="12.75">
      <c r="A148" s="90">
        <v>143</v>
      </c>
      <c r="B148" s="75" t="s">
        <v>84</v>
      </c>
      <c r="C148" s="76">
        <v>10</v>
      </c>
      <c r="D148" s="77" t="s">
        <v>144</v>
      </c>
      <c r="E148" s="1"/>
      <c r="F148" s="1"/>
      <c r="G148" s="1"/>
      <c r="H148" s="1">
        <v>200000</v>
      </c>
      <c r="I148" s="1"/>
      <c r="J148" s="81">
        <v>25000</v>
      </c>
      <c r="K148" s="1">
        <v>15000</v>
      </c>
      <c r="L148" s="1"/>
      <c r="M148" s="1">
        <v>10000</v>
      </c>
      <c r="N148" s="1"/>
      <c r="O148" s="1"/>
      <c r="P148" s="1"/>
      <c r="Q148" s="1"/>
      <c r="R148" s="1"/>
      <c r="S148" s="1"/>
      <c r="T148" s="1">
        <v>180000</v>
      </c>
      <c r="U148" s="1">
        <v>30000</v>
      </c>
      <c r="V148" s="1"/>
      <c r="W148" s="1"/>
      <c r="X148" s="96"/>
      <c r="Y148" s="60">
        <v>435000</v>
      </c>
    </row>
    <row r="149" spans="1:25" ht="12.75">
      <c r="A149" s="90">
        <v>144</v>
      </c>
      <c r="B149" s="75" t="s">
        <v>85</v>
      </c>
      <c r="C149" s="76">
        <v>29</v>
      </c>
      <c r="D149" s="77" t="s">
        <v>158</v>
      </c>
      <c r="E149" s="1">
        <v>20000</v>
      </c>
      <c r="F149" s="7"/>
      <c r="G149" s="1"/>
      <c r="H149" s="1">
        <v>150000</v>
      </c>
      <c r="I149" s="1"/>
      <c r="J149" s="81">
        <v>20000</v>
      </c>
      <c r="K149" s="1">
        <v>20000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96"/>
      <c r="Y149" s="60">
        <v>190000</v>
      </c>
    </row>
    <row r="150" spans="1:25" ht="25.5">
      <c r="A150" s="90">
        <v>145</v>
      </c>
      <c r="B150" s="75" t="s">
        <v>232</v>
      </c>
      <c r="C150" s="76">
        <v>26</v>
      </c>
      <c r="D150" s="77" t="s">
        <v>144</v>
      </c>
      <c r="E150" s="1">
        <v>30000</v>
      </c>
      <c r="F150" s="1">
        <v>10000</v>
      </c>
      <c r="G150" s="1"/>
      <c r="H150" s="1"/>
      <c r="I150" s="1"/>
      <c r="J150" s="81">
        <v>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>
        <v>20000</v>
      </c>
      <c r="V150" s="1"/>
      <c r="W150" s="1"/>
      <c r="X150" s="96">
        <v>5000</v>
      </c>
      <c r="Y150" s="60">
        <v>65000</v>
      </c>
    </row>
    <row r="151" spans="1:25" ht="140.25">
      <c r="A151" s="90">
        <v>146</v>
      </c>
      <c r="B151" s="97" t="s">
        <v>625</v>
      </c>
      <c r="C151" s="76">
        <v>36</v>
      </c>
      <c r="D151" s="77" t="s">
        <v>152</v>
      </c>
      <c r="E151" s="1"/>
      <c r="F151" s="1"/>
      <c r="G151" s="1"/>
      <c r="H151" s="1"/>
      <c r="I151" s="1">
        <v>10000</v>
      </c>
      <c r="J151" s="81">
        <v>5000</v>
      </c>
      <c r="K151" s="1">
        <v>5000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96"/>
      <c r="Y151" s="60">
        <v>15000</v>
      </c>
    </row>
    <row r="152" spans="1:25" ht="12.75">
      <c r="A152" s="90">
        <v>147</v>
      </c>
      <c r="B152" s="75" t="s">
        <v>233</v>
      </c>
      <c r="C152" s="76">
        <v>45</v>
      </c>
      <c r="D152" s="77" t="s">
        <v>144</v>
      </c>
      <c r="E152" s="1">
        <v>20000</v>
      </c>
      <c r="F152" s="1">
        <v>15000</v>
      </c>
      <c r="G152" s="1"/>
      <c r="H152" s="1"/>
      <c r="I152" s="1"/>
      <c r="J152" s="81">
        <v>12600</v>
      </c>
      <c r="K152" s="1"/>
      <c r="L152" s="1"/>
      <c r="M152" s="1">
        <v>12600</v>
      </c>
      <c r="N152" s="1"/>
      <c r="O152" s="1"/>
      <c r="P152" s="1"/>
      <c r="Q152" s="1"/>
      <c r="R152" s="1"/>
      <c r="S152" s="1"/>
      <c r="T152" s="1">
        <v>120000</v>
      </c>
      <c r="U152" s="1"/>
      <c r="V152" s="1">
        <v>15000</v>
      </c>
      <c r="W152" s="1"/>
      <c r="X152" s="96"/>
      <c r="Y152" s="60">
        <v>182600</v>
      </c>
    </row>
    <row r="153" spans="1:25" ht="12.75">
      <c r="A153" s="90">
        <v>148</v>
      </c>
      <c r="B153" s="75" t="s">
        <v>233</v>
      </c>
      <c r="C153" s="76">
        <v>47</v>
      </c>
      <c r="D153" s="77" t="s">
        <v>144</v>
      </c>
      <c r="E153" s="1"/>
      <c r="F153" s="1">
        <v>15000</v>
      </c>
      <c r="G153" s="1">
        <v>50000</v>
      </c>
      <c r="H153" s="1">
        <v>15000</v>
      </c>
      <c r="I153" s="1"/>
      <c r="J153" s="81">
        <v>14000</v>
      </c>
      <c r="K153" s="1"/>
      <c r="L153" s="1">
        <v>2000</v>
      </c>
      <c r="M153" s="1">
        <v>12000</v>
      </c>
      <c r="N153" s="1"/>
      <c r="O153" s="1"/>
      <c r="P153" s="1"/>
      <c r="Q153" s="1"/>
      <c r="R153" s="1">
        <v>33000</v>
      </c>
      <c r="S153" s="1"/>
      <c r="T153" s="1">
        <v>90000</v>
      </c>
      <c r="U153" s="1"/>
      <c r="V153" s="1">
        <v>15000</v>
      </c>
      <c r="W153" s="1"/>
      <c r="X153" s="96"/>
      <c r="Y153" s="60">
        <v>232000</v>
      </c>
    </row>
    <row r="154" spans="1:25" ht="12.75">
      <c r="A154" s="90">
        <v>149</v>
      </c>
      <c r="B154" s="75" t="s">
        <v>233</v>
      </c>
      <c r="C154" s="76">
        <v>49</v>
      </c>
      <c r="D154" s="77" t="s">
        <v>144</v>
      </c>
      <c r="E154" s="1"/>
      <c r="F154" s="1">
        <v>15000</v>
      </c>
      <c r="G154" s="1">
        <v>50000</v>
      </c>
      <c r="H154" s="1">
        <v>15000</v>
      </c>
      <c r="I154" s="1"/>
      <c r="J154" s="81">
        <v>14000</v>
      </c>
      <c r="K154" s="1"/>
      <c r="L154" s="1">
        <v>2000</v>
      </c>
      <c r="M154" s="1">
        <v>12000</v>
      </c>
      <c r="N154" s="1"/>
      <c r="O154" s="1"/>
      <c r="P154" s="1"/>
      <c r="Q154" s="1"/>
      <c r="R154" s="1">
        <v>33000</v>
      </c>
      <c r="S154" s="1"/>
      <c r="T154" s="1">
        <v>90000</v>
      </c>
      <c r="U154" s="1"/>
      <c r="V154" s="1">
        <v>15000</v>
      </c>
      <c r="W154" s="1"/>
      <c r="X154" s="96"/>
      <c r="Y154" s="60">
        <v>232000</v>
      </c>
    </row>
    <row r="155" spans="1:25" ht="12.75">
      <c r="A155" s="90">
        <v>150</v>
      </c>
      <c r="B155" s="75" t="s">
        <v>233</v>
      </c>
      <c r="C155" s="76">
        <v>51</v>
      </c>
      <c r="D155" s="77" t="s">
        <v>144</v>
      </c>
      <c r="E155" s="1"/>
      <c r="F155" s="1">
        <v>5000</v>
      </c>
      <c r="G155" s="1">
        <v>50000</v>
      </c>
      <c r="H155" s="1">
        <v>15000</v>
      </c>
      <c r="I155" s="1"/>
      <c r="J155" s="81">
        <v>19600</v>
      </c>
      <c r="K155" s="1">
        <v>5000</v>
      </c>
      <c r="L155" s="1">
        <v>2000</v>
      </c>
      <c r="M155" s="1">
        <v>12600</v>
      </c>
      <c r="N155" s="1"/>
      <c r="O155" s="1"/>
      <c r="P155" s="1"/>
      <c r="Q155" s="1"/>
      <c r="R155" s="1">
        <v>33000</v>
      </c>
      <c r="S155" s="1"/>
      <c r="T155" s="1">
        <v>11000</v>
      </c>
      <c r="U155" s="1"/>
      <c r="V155" s="1">
        <v>15000</v>
      </c>
      <c r="W155" s="1"/>
      <c r="X155" s="96"/>
      <c r="Y155" s="60">
        <v>148600</v>
      </c>
    </row>
    <row r="156" spans="1:25" ht="12.75">
      <c r="A156" s="90">
        <v>151</v>
      </c>
      <c r="B156" s="75" t="s">
        <v>233</v>
      </c>
      <c r="C156" s="76" t="s">
        <v>114</v>
      </c>
      <c r="D156" s="77" t="s">
        <v>144</v>
      </c>
      <c r="E156" s="1">
        <v>40000</v>
      </c>
      <c r="F156" s="1">
        <v>5000</v>
      </c>
      <c r="G156" s="1">
        <v>10000</v>
      </c>
      <c r="H156" s="1">
        <v>10000</v>
      </c>
      <c r="I156" s="1"/>
      <c r="J156" s="81">
        <v>11000</v>
      </c>
      <c r="K156" s="1">
        <v>5000</v>
      </c>
      <c r="L156" s="1">
        <v>6000</v>
      </c>
      <c r="M156" s="1"/>
      <c r="N156" s="1"/>
      <c r="O156" s="1"/>
      <c r="P156" s="1"/>
      <c r="Q156" s="1"/>
      <c r="R156" s="1">
        <v>36000</v>
      </c>
      <c r="S156" s="1"/>
      <c r="T156" s="1"/>
      <c r="U156" s="1">
        <v>10000</v>
      </c>
      <c r="V156" s="1"/>
      <c r="W156" s="1"/>
      <c r="X156" s="96"/>
      <c r="Y156" s="60">
        <v>122000</v>
      </c>
    </row>
    <row r="157" spans="1:25" ht="12.75">
      <c r="A157" s="90">
        <v>152</v>
      </c>
      <c r="B157" s="75" t="s">
        <v>234</v>
      </c>
      <c r="C157" s="76">
        <v>7</v>
      </c>
      <c r="D157" s="77" t="s">
        <v>144</v>
      </c>
      <c r="E157" s="1">
        <v>5000</v>
      </c>
      <c r="F157" s="1">
        <v>20000</v>
      </c>
      <c r="G157" s="1"/>
      <c r="H157" s="1">
        <v>15000</v>
      </c>
      <c r="I157" s="1"/>
      <c r="J157" s="81">
        <v>5000</v>
      </c>
      <c r="K157" s="1"/>
      <c r="L157" s="1"/>
      <c r="M157" s="1"/>
      <c r="N157" s="1">
        <v>2500</v>
      </c>
      <c r="O157" s="1">
        <v>2500</v>
      </c>
      <c r="P157" s="1"/>
      <c r="Q157" s="1"/>
      <c r="R157" s="1"/>
      <c r="S157" s="1">
        <v>12000</v>
      </c>
      <c r="T157" s="1"/>
      <c r="U157" s="1">
        <v>20000</v>
      </c>
      <c r="V157" s="1"/>
      <c r="W157" s="1"/>
      <c r="X157" s="96"/>
      <c r="Y157" s="60">
        <v>77000</v>
      </c>
    </row>
    <row r="158" spans="1:25" ht="12.75">
      <c r="A158" s="90">
        <v>153</v>
      </c>
      <c r="B158" s="75" t="s">
        <v>235</v>
      </c>
      <c r="C158" s="76">
        <v>3</v>
      </c>
      <c r="D158" s="77" t="s">
        <v>144</v>
      </c>
      <c r="E158" s="1"/>
      <c r="F158" s="1">
        <v>5000</v>
      </c>
      <c r="G158" s="1"/>
      <c r="H158" s="1">
        <v>20000</v>
      </c>
      <c r="I158" s="1"/>
      <c r="J158" s="81">
        <v>5000</v>
      </c>
      <c r="K158" s="1">
        <v>5000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>
        <v>20000</v>
      </c>
      <c r="W158" s="1"/>
      <c r="X158" s="96"/>
      <c r="Y158" s="60">
        <v>50000</v>
      </c>
    </row>
    <row r="159" spans="1:25" ht="12.75">
      <c r="A159" s="90">
        <v>154</v>
      </c>
      <c r="B159" s="75" t="s">
        <v>86</v>
      </c>
      <c r="C159" s="76">
        <v>20</v>
      </c>
      <c r="D159" s="77" t="s">
        <v>144</v>
      </c>
      <c r="E159" s="1"/>
      <c r="F159" s="1"/>
      <c r="G159" s="1"/>
      <c r="H159" s="1"/>
      <c r="I159" s="1"/>
      <c r="J159" s="81">
        <v>0</v>
      </c>
      <c r="K159" s="1"/>
      <c r="L159" s="1"/>
      <c r="M159" s="1"/>
      <c r="N159" s="1"/>
      <c r="O159" s="1"/>
      <c r="P159" s="1">
        <v>20000</v>
      </c>
      <c r="Q159" s="1"/>
      <c r="R159" s="1"/>
      <c r="S159" s="1"/>
      <c r="T159" s="1"/>
      <c r="U159" s="1"/>
      <c r="V159" s="1"/>
      <c r="W159" s="1"/>
      <c r="X159" s="96"/>
      <c r="Y159" s="60">
        <v>20000</v>
      </c>
    </row>
    <row r="160" spans="1:25" ht="12.75">
      <c r="A160" s="90">
        <v>155</v>
      </c>
      <c r="B160" s="75" t="s">
        <v>236</v>
      </c>
      <c r="C160" s="76">
        <v>33</v>
      </c>
      <c r="D160" s="77" t="s">
        <v>144</v>
      </c>
      <c r="E160" s="1">
        <v>20000</v>
      </c>
      <c r="F160" s="1">
        <v>20000</v>
      </c>
      <c r="G160" s="1"/>
      <c r="H160" s="1">
        <v>30000</v>
      </c>
      <c r="I160" s="1"/>
      <c r="J160" s="81">
        <v>3000</v>
      </c>
      <c r="K160" s="1"/>
      <c r="L160" s="1"/>
      <c r="M160" s="1"/>
      <c r="N160" s="1"/>
      <c r="O160" s="1">
        <v>3000</v>
      </c>
      <c r="P160" s="1"/>
      <c r="Q160" s="1">
        <v>15000</v>
      </c>
      <c r="R160" s="1"/>
      <c r="S160" s="1"/>
      <c r="T160" s="1"/>
      <c r="U160" s="1">
        <v>35000</v>
      </c>
      <c r="V160" s="1">
        <v>10000</v>
      </c>
      <c r="W160" s="1"/>
      <c r="X160" s="96">
        <v>2000</v>
      </c>
      <c r="Y160" s="60">
        <v>135000</v>
      </c>
    </row>
    <row r="161" spans="1:25" ht="12.75">
      <c r="A161" s="90">
        <v>156</v>
      </c>
      <c r="B161" s="75" t="s">
        <v>237</v>
      </c>
      <c r="C161" s="76" t="s">
        <v>238</v>
      </c>
      <c r="D161" s="77" t="s">
        <v>144</v>
      </c>
      <c r="E161" s="1">
        <v>20000</v>
      </c>
      <c r="F161" s="1">
        <v>10000</v>
      </c>
      <c r="G161" s="1">
        <v>5000</v>
      </c>
      <c r="H161" s="1">
        <v>30000</v>
      </c>
      <c r="I161" s="1"/>
      <c r="J161" s="81">
        <v>12000</v>
      </c>
      <c r="K161" s="1"/>
      <c r="L161" s="1">
        <v>12000</v>
      </c>
      <c r="M161" s="1"/>
      <c r="N161" s="1"/>
      <c r="O161" s="1"/>
      <c r="P161" s="1"/>
      <c r="Q161" s="1">
        <v>5000</v>
      </c>
      <c r="R161" s="1"/>
      <c r="S161" s="1"/>
      <c r="T161" s="1"/>
      <c r="U161" s="1"/>
      <c r="V161" s="1">
        <v>10000</v>
      </c>
      <c r="W161" s="1"/>
      <c r="X161" s="96"/>
      <c r="Y161" s="60">
        <v>92000</v>
      </c>
    </row>
    <row r="162" spans="1:25" ht="12.75">
      <c r="A162" s="90">
        <v>157</v>
      </c>
      <c r="B162" s="75" t="s">
        <v>172</v>
      </c>
      <c r="C162" s="76">
        <v>58</v>
      </c>
      <c r="D162" s="77" t="s">
        <v>144</v>
      </c>
      <c r="E162" s="1"/>
      <c r="F162" s="1">
        <v>5000</v>
      </c>
      <c r="G162" s="1"/>
      <c r="H162" s="1"/>
      <c r="I162" s="1"/>
      <c r="J162" s="81">
        <v>0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96"/>
      <c r="Y162" s="60">
        <v>5000</v>
      </c>
    </row>
    <row r="163" spans="1:25" ht="12.75">
      <c r="A163" s="90">
        <v>158</v>
      </c>
      <c r="B163" s="75" t="s">
        <v>172</v>
      </c>
      <c r="C163" s="76">
        <v>111</v>
      </c>
      <c r="D163" s="77" t="s">
        <v>144</v>
      </c>
      <c r="E163" s="1">
        <v>30000</v>
      </c>
      <c r="F163" s="1"/>
      <c r="G163" s="1"/>
      <c r="H163" s="1"/>
      <c r="I163" s="1"/>
      <c r="J163" s="81">
        <v>0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96"/>
      <c r="Y163" s="60">
        <v>30000</v>
      </c>
    </row>
    <row r="164" spans="1:25" ht="12.75">
      <c r="A164" s="90">
        <v>159</v>
      </c>
      <c r="B164" s="75" t="s">
        <v>172</v>
      </c>
      <c r="C164" s="76">
        <v>123</v>
      </c>
      <c r="D164" s="77" t="s">
        <v>158</v>
      </c>
      <c r="E164" s="1"/>
      <c r="F164" s="1">
        <v>20000</v>
      </c>
      <c r="G164" s="1"/>
      <c r="H164" s="1"/>
      <c r="I164" s="1"/>
      <c r="J164" s="81">
        <v>5500</v>
      </c>
      <c r="K164" s="1"/>
      <c r="L164" s="1">
        <v>5000</v>
      </c>
      <c r="M164" s="1"/>
      <c r="N164" s="1"/>
      <c r="O164" s="1">
        <v>500</v>
      </c>
      <c r="P164" s="1"/>
      <c r="Q164" s="1"/>
      <c r="R164" s="1">
        <v>25000</v>
      </c>
      <c r="S164" s="1"/>
      <c r="T164" s="1"/>
      <c r="U164" s="1">
        <v>13000</v>
      </c>
      <c r="V164" s="1"/>
      <c r="W164" s="1"/>
      <c r="X164" s="96"/>
      <c r="Y164" s="60">
        <v>63500</v>
      </c>
    </row>
    <row r="165" spans="1:25" ht="12.75">
      <c r="A165" s="90">
        <v>160</v>
      </c>
      <c r="B165" s="75" t="s">
        <v>172</v>
      </c>
      <c r="C165" s="76" t="s">
        <v>239</v>
      </c>
      <c r="D165" s="77" t="s">
        <v>152</v>
      </c>
      <c r="E165" s="1"/>
      <c r="F165" s="1">
        <v>38300</v>
      </c>
      <c r="G165" s="1"/>
      <c r="H165" s="1"/>
      <c r="I165" s="1">
        <v>5000</v>
      </c>
      <c r="J165" s="81">
        <v>5500</v>
      </c>
      <c r="K165" s="1"/>
      <c r="L165" s="1">
        <v>5000</v>
      </c>
      <c r="M165" s="1"/>
      <c r="N165" s="1"/>
      <c r="O165" s="1">
        <v>500</v>
      </c>
      <c r="P165" s="1"/>
      <c r="Q165" s="1"/>
      <c r="R165" s="1">
        <v>25000</v>
      </c>
      <c r="S165" s="1"/>
      <c r="T165" s="1"/>
      <c r="U165" s="1">
        <v>13000</v>
      </c>
      <c r="V165" s="1"/>
      <c r="W165" s="1"/>
      <c r="X165" s="96"/>
      <c r="Y165" s="60">
        <v>86800</v>
      </c>
    </row>
    <row r="166" spans="1:25" ht="25.5">
      <c r="A166" s="90">
        <v>161</v>
      </c>
      <c r="B166" s="75" t="s">
        <v>240</v>
      </c>
      <c r="C166" s="76">
        <v>6</v>
      </c>
      <c r="D166" s="77" t="s">
        <v>144</v>
      </c>
      <c r="E166" s="1"/>
      <c r="F166" s="1">
        <v>5000</v>
      </c>
      <c r="G166" s="1"/>
      <c r="H166" s="1">
        <v>30000</v>
      </c>
      <c r="I166" s="1"/>
      <c r="J166" s="81">
        <v>3000</v>
      </c>
      <c r="K166" s="1"/>
      <c r="L166" s="1"/>
      <c r="M166" s="1"/>
      <c r="N166" s="1"/>
      <c r="O166" s="1">
        <v>3000</v>
      </c>
      <c r="P166" s="1"/>
      <c r="Q166" s="1">
        <v>5000</v>
      </c>
      <c r="R166" s="1"/>
      <c r="S166" s="1"/>
      <c r="T166" s="1"/>
      <c r="U166" s="1">
        <v>20000</v>
      </c>
      <c r="V166" s="1">
        <v>5000</v>
      </c>
      <c r="W166" s="1"/>
      <c r="X166" s="96">
        <v>5000</v>
      </c>
      <c r="Y166" s="60">
        <v>73000</v>
      </c>
    </row>
    <row r="167" spans="1:25" ht="25.5">
      <c r="A167" s="90">
        <v>162</v>
      </c>
      <c r="B167" s="75" t="s">
        <v>241</v>
      </c>
      <c r="C167" s="76">
        <v>6</v>
      </c>
      <c r="D167" s="77" t="s">
        <v>144</v>
      </c>
      <c r="E167" s="1"/>
      <c r="F167" s="1">
        <v>10000</v>
      </c>
      <c r="G167" s="1"/>
      <c r="H167" s="1">
        <v>80000</v>
      </c>
      <c r="I167" s="1">
        <v>50000</v>
      </c>
      <c r="J167" s="81">
        <v>13000</v>
      </c>
      <c r="K167" s="1">
        <v>10000</v>
      </c>
      <c r="L167" s="1"/>
      <c r="M167" s="1"/>
      <c r="N167" s="1"/>
      <c r="O167" s="1">
        <v>3000</v>
      </c>
      <c r="P167" s="1"/>
      <c r="Q167" s="1">
        <v>15000</v>
      </c>
      <c r="R167" s="1"/>
      <c r="S167" s="1"/>
      <c r="T167" s="1"/>
      <c r="U167" s="1">
        <v>30000</v>
      </c>
      <c r="V167" s="1">
        <v>10000</v>
      </c>
      <c r="W167" s="1"/>
      <c r="X167" s="96"/>
      <c r="Y167" s="60">
        <v>208000</v>
      </c>
    </row>
    <row r="168" spans="1:25" ht="12.75">
      <c r="A168" s="90">
        <v>163</v>
      </c>
      <c r="B168" s="75" t="s">
        <v>189</v>
      </c>
      <c r="C168" s="76">
        <v>23</v>
      </c>
      <c r="D168" s="77" t="s">
        <v>152</v>
      </c>
      <c r="E168" s="74"/>
      <c r="F168" s="74">
        <v>20000</v>
      </c>
      <c r="G168" s="74">
        <v>50000</v>
      </c>
      <c r="H168" s="74"/>
      <c r="I168" s="74">
        <v>8000</v>
      </c>
      <c r="J168" s="82">
        <v>10150</v>
      </c>
      <c r="K168" s="74">
        <v>4000</v>
      </c>
      <c r="L168" s="74"/>
      <c r="M168" s="74">
        <v>6150</v>
      </c>
      <c r="N168" s="74"/>
      <c r="O168" s="74"/>
      <c r="P168" s="74"/>
      <c r="Q168" s="1"/>
      <c r="R168" s="1"/>
      <c r="S168" s="1"/>
      <c r="T168" s="1">
        <v>70000</v>
      </c>
      <c r="U168" s="1"/>
      <c r="V168" s="1"/>
      <c r="W168" s="1"/>
      <c r="X168" s="96"/>
      <c r="Y168" s="60">
        <v>158150</v>
      </c>
    </row>
    <row r="169" spans="1:25" ht="12.75">
      <c r="A169" s="90">
        <v>164</v>
      </c>
      <c r="B169" s="75" t="s">
        <v>262</v>
      </c>
      <c r="C169" s="76">
        <v>15</v>
      </c>
      <c r="D169" s="77" t="s">
        <v>152</v>
      </c>
      <c r="E169" s="1"/>
      <c r="F169" s="1"/>
      <c r="G169" s="1">
        <v>20000</v>
      </c>
      <c r="H169" s="1"/>
      <c r="I169" s="1"/>
      <c r="J169" s="81">
        <v>45000</v>
      </c>
      <c r="K169" s="1"/>
      <c r="L169" s="1">
        <v>20000</v>
      </c>
      <c r="M169" s="1">
        <v>25000</v>
      </c>
      <c r="N169" s="1"/>
      <c r="O169" s="1"/>
      <c r="P169" s="1"/>
      <c r="Q169" s="1"/>
      <c r="R169" s="1">
        <v>100000</v>
      </c>
      <c r="S169" s="1"/>
      <c r="T169" s="1">
        <v>70000</v>
      </c>
      <c r="U169" s="1"/>
      <c r="V169" s="1"/>
      <c r="W169" s="1"/>
      <c r="X169" s="96"/>
      <c r="Y169" s="60">
        <v>235000</v>
      </c>
    </row>
    <row r="170" spans="1:25" ht="12.75">
      <c r="A170" s="90">
        <v>165</v>
      </c>
      <c r="B170" s="75" t="s">
        <v>242</v>
      </c>
      <c r="C170" s="76">
        <v>8</v>
      </c>
      <c r="D170" s="77" t="s">
        <v>144</v>
      </c>
      <c r="E170" s="1"/>
      <c r="F170" s="1">
        <v>10000</v>
      </c>
      <c r="G170" s="1"/>
      <c r="H170" s="1">
        <v>50000</v>
      </c>
      <c r="I170" s="1"/>
      <c r="J170" s="81">
        <v>2500</v>
      </c>
      <c r="K170" s="1"/>
      <c r="L170" s="1"/>
      <c r="M170" s="1"/>
      <c r="N170" s="1"/>
      <c r="O170" s="1">
        <v>2500</v>
      </c>
      <c r="P170" s="1"/>
      <c r="Q170" s="1">
        <v>5000</v>
      </c>
      <c r="R170" s="1"/>
      <c r="S170" s="1"/>
      <c r="T170" s="1"/>
      <c r="U170" s="1">
        <v>16000</v>
      </c>
      <c r="V170" s="1"/>
      <c r="W170" s="1">
        <v>5000</v>
      </c>
      <c r="X170" s="96"/>
      <c r="Y170" s="60">
        <v>88500</v>
      </c>
    </row>
    <row r="171" spans="1:25" ht="12.75">
      <c r="A171" s="90">
        <v>166</v>
      </c>
      <c r="B171" s="75" t="s">
        <v>243</v>
      </c>
      <c r="C171" s="76" t="s">
        <v>244</v>
      </c>
      <c r="D171" s="77" t="s">
        <v>144</v>
      </c>
      <c r="E171" s="1">
        <v>40000</v>
      </c>
      <c r="F171" s="1"/>
      <c r="G171" s="1"/>
      <c r="H171" s="1">
        <v>100000</v>
      </c>
      <c r="I171" s="1"/>
      <c r="J171" s="81">
        <v>0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96"/>
      <c r="Y171" s="60">
        <v>140000</v>
      </c>
    </row>
    <row r="172" spans="1:25" ht="12.75">
      <c r="A172" s="90">
        <v>167</v>
      </c>
      <c r="B172" s="75" t="s">
        <v>173</v>
      </c>
      <c r="C172" s="76">
        <v>3</v>
      </c>
      <c r="D172" s="77" t="s">
        <v>158</v>
      </c>
      <c r="E172" s="1">
        <v>30000</v>
      </c>
      <c r="F172" s="1">
        <f>25000+3000</f>
        <v>28000</v>
      </c>
      <c r="G172" s="1"/>
      <c r="H172" s="1"/>
      <c r="I172" s="1"/>
      <c r="J172" s="81">
        <v>20300</v>
      </c>
      <c r="K172" s="1">
        <v>16300</v>
      </c>
      <c r="L172" s="1"/>
      <c r="M172" s="1"/>
      <c r="N172" s="1"/>
      <c r="O172" s="1">
        <v>4000</v>
      </c>
      <c r="P172" s="1"/>
      <c r="Q172" s="1"/>
      <c r="R172" s="4"/>
      <c r="S172" s="4"/>
      <c r="T172" s="4"/>
      <c r="U172" s="4">
        <v>24000</v>
      </c>
      <c r="V172" s="1"/>
      <c r="W172" s="1">
        <v>5000</v>
      </c>
      <c r="X172" s="96">
        <v>5000</v>
      </c>
      <c r="Y172" s="60">
        <v>112300</v>
      </c>
    </row>
    <row r="173" spans="1:25" ht="12.75">
      <c r="A173" s="90">
        <v>168</v>
      </c>
      <c r="B173" s="75" t="s">
        <v>173</v>
      </c>
      <c r="C173" s="76">
        <v>5</v>
      </c>
      <c r="D173" s="77" t="s">
        <v>144</v>
      </c>
      <c r="E173" s="1"/>
      <c r="F173" s="1"/>
      <c r="G173" s="1"/>
      <c r="H173" s="1"/>
      <c r="I173" s="1"/>
      <c r="J173" s="81">
        <v>0</v>
      </c>
      <c r="K173" s="1"/>
      <c r="L173" s="1"/>
      <c r="M173" s="1"/>
      <c r="N173" s="1"/>
      <c r="O173" s="1"/>
      <c r="P173" s="1"/>
      <c r="Q173" s="1"/>
      <c r="R173" s="4"/>
      <c r="S173" s="4"/>
      <c r="T173" s="4"/>
      <c r="U173" s="4"/>
      <c r="V173" s="1"/>
      <c r="W173" s="1"/>
      <c r="X173" s="96"/>
      <c r="Y173" s="60">
        <v>0</v>
      </c>
    </row>
    <row r="174" spans="1:25" ht="12.75">
      <c r="A174" s="90">
        <v>169</v>
      </c>
      <c r="B174" s="75" t="s">
        <v>173</v>
      </c>
      <c r="C174" s="76">
        <v>6</v>
      </c>
      <c r="D174" s="77" t="s">
        <v>144</v>
      </c>
      <c r="E174" s="1">
        <v>10000</v>
      </c>
      <c r="F174" s="1">
        <v>5000</v>
      </c>
      <c r="G174" s="1"/>
      <c r="H174" s="1"/>
      <c r="I174" s="1"/>
      <c r="J174" s="81">
        <v>0</v>
      </c>
      <c r="K174" s="1"/>
      <c r="L174" s="1"/>
      <c r="M174" s="1"/>
      <c r="N174" s="1"/>
      <c r="O174" s="1"/>
      <c r="P174" s="1"/>
      <c r="Q174" s="1"/>
      <c r="R174" s="4"/>
      <c r="S174" s="4"/>
      <c r="T174" s="4"/>
      <c r="U174" s="4"/>
      <c r="V174" s="1"/>
      <c r="W174" s="1">
        <v>2000</v>
      </c>
      <c r="X174" s="96"/>
      <c r="Y174" s="60">
        <v>17000</v>
      </c>
    </row>
    <row r="175" spans="1:26" ht="25.5">
      <c r="A175" s="90">
        <v>170</v>
      </c>
      <c r="B175" s="75" t="s">
        <v>83</v>
      </c>
      <c r="C175" s="76">
        <v>56</v>
      </c>
      <c r="D175" s="77" t="s">
        <v>158</v>
      </c>
      <c r="E175" s="1">
        <v>40000</v>
      </c>
      <c r="F175" s="1">
        <v>20000</v>
      </c>
      <c r="G175" s="1"/>
      <c r="H175" s="1"/>
      <c r="I175" s="1"/>
      <c r="J175" s="81">
        <v>0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96">
        <v>5000</v>
      </c>
      <c r="Y175" s="60">
        <v>65000</v>
      </c>
      <c r="Z175" s="58"/>
    </row>
    <row r="176" spans="1:25" ht="12.75">
      <c r="A176" s="90">
        <v>171</v>
      </c>
      <c r="B176" s="75" t="s">
        <v>87</v>
      </c>
      <c r="C176" s="76">
        <v>14</v>
      </c>
      <c r="D176" s="77" t="s">
        <v>158</v>
      </c>
      <c r="E176" s="1">
        <v>30000</v>
      </c>
      <c r="F176" s="1">
        <v>15000</v>
      </c>
      <c r="G176" s="1"/>
      <c r="H176" s="1"/>
      <c r="I176" s="1"/>
      <c r="J176" s="81">
        <v>0</v>
      </c>
      <c r="K176" s="1"/>
      <c r="L176" s="1"/>
      <c r="M176" s="1"/>
      <c r="N176" s="1"/>
      <c r="O176" s="1"/>
      <c r="P176" s="1"/>
      <c r="Q176" s="1"/>
      <c r="R176" s="1">
        <v>40000</v>
      </c>
      <c r="S176" s="1"/>
      <c r="T176" s="1"/>
      <c r="U176" s="1"/>
      <c r="V176" s="1"/>
      <c r="W176" s="1"/>
      <c r="X176" s="96"/>
      <c r="Y176" s="60">
        <v>85000</v>
      </c>
    </row>
    <row r="177" spans="1:25" ht="12.75">
      <c r="A177" s="90">
        <v>172</v>
      </c>
      <c r="B177" s="75" t="s">
        <v>174</v>
      </c>
      <c r="C177" s="76">
        <v>9</v>
      </c>
      <c r="D177" s="77" t="s">
        <v>152</v>
      </c>
      <c r="E177" s="1"/>
      <c r="F177" s="1">
        <v>25000</v>
      </c>
      <c r="G177" s="1"/>
      <c r="H177" s="1"/>
      <c r="I177" s="1"/>
      <c r="J177" s="81">
        <v>0</v>
      </c>
      <c r="K177" s="1"/>
      <c r="L177" s="1"/>
      <c r="M177" s="1"/>
      <c r="N177" s="1"/>
      <c r="O177" s="1"/>
      <c r="P177" s="1"/>
      <c r="Q177" s="1"/>
      <c r="R177" s="4"/>
      <c r="S177" s="4"/>
      <c r="T177" s="4"/>
      <c r="U177" s="4"/>
      <c r="V177" s="1"/>
      <c r="W177" s="1"/>
      <c r="X177" s="96"/>
      <c r="Y177" s="60">
        <v>25000</v>
      </c>
    </row>
    <row r="178" spans="1:25" ht="12.75">
      <c r="A178" s="90">
        <v>173</v>
      </c>
      <c r="B178" s="75" t="s">
        <v>263</v>
      </c>
      <c r="C178" s="76" t="s">
        <v>264</v>
      </c>
      <c r="D178" s="77" t="s">
        <v>144</v>
      </c>
      <c r="E178" s="1"/>
      <c r="F178" s="1">
        <v>370000</v>
      </c>
      <c r="G178" s="1"/>
      <c r="H178" s="1"/>
      <c r="I178" s="1"/>
      <c r="J178" s="81">
        <v>0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96"/>
      <c r="Y178" s="60">
        <v>370000</v>
      </c>
    </row>
    <row r="179" spans="1:25" ht="25.5">
      <c r="A179" s="90">
        <v>174</v>
      </c>
      <c r="B179" s="75" t="s">
        <v>88</v>
      </c>
      <c r="C179" s="76">
        <v>4</v>
      </c>
      <c r="D179" s="77" t="s">
        <v>144</v>
      </c>
      <c r="E179" s="1"/>
      <c r="F179" s="1"/>
      <c r="G179" s="1"/>
      <c r="H179" s="1">
        <v>350000</v>
      </c>
      <c r="I179" s="1"/>
      <c r="J179" s="81">
        <v>35000</v>
      </c>
      <c r="K179" s="1">
        <v>20000</v>
      </c>
      <c r="L179" s="1">
        <v>5000</v>
      </c>
      <c r="M179" s="1">
        <v>10000</v>
      </c>
      <c r="N179" s="1"/>
      <c r="O179" s="1"/>
      <c r="P179" s="1"/>
      <c r="Q179" s="1">
        <v>30000</v>
      </c>
      <c r="R179" s="1">
        <v>80000</v>
      </c>
      <c r="S179" s="1"/>
      <c r="T179" s="1">
        <v>140000</v>
      </c>
      <c r="U179" s="1"/>
      <c r="V179" s="1"/>
      <c r="W179" s="1">
        <v>20000</v>
      </c>
      <c r="X179" s="96"/>
      <c r="Y179" s="60">
        <v>655000</v>
      </c>
    </row>
    <row r="180" spans="1:25" ht="25.5">
      <c r="A180" s="90">
        <v>175</v>
      </c>
      <c r="B180" s="75" t="s">
        <v>265</v>
      </c>
      <c r="C180" s="76">
        <v>39</v>
      </c>
      <c r="D180" s="77" t="s">
        <v>144</v>
      </c>
      <c r="E180" s="1"/>
      <c r="F180" s="1">
        <v>350000</v>
      </c>
      <c r="G180" s="1"/>
      <c r="H180" s="1"/>
      <c r="I180" s="1"/>
      <c r="J180" s="81">
        <v>0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96"/>
      <c r="Y180" s="60">
        <v>350000</v>
      </c>
    </row>
    <row r="181" spans="1:25" ht="25.5">
      <c r="A181" s="90">
        <v>176</v>
      </c>
      <c r="B181" s="75" t="s">
        <v>89</v>
      </c>
      <c r="C181" s="76">
        <v>11</v>
      </c>
      <c r="D181" s="77" t="s">
        <v>144</v>
      </c>
      <c r="E181" s="1">
        <v>50000</v>
      </c>
      <c r="F181" s="1">
        <v>50000</v>
      </c>
      <c r="G181" s="1"/>
      <c r="H181" s="1">
        <v>350000</v>
      </c>
      <c r="I181" s="1"/>
      <c r="J181" s="81">
        <v>44000</v>
      </c>
      <c r="K181" s="1">
        <f>10000+20000</f>
        <v>30000</v>
      </c>
      <c r="L181" s="1"/>
      <c r="M181" s="1">
        <v>14000</v>
      </c>
      <c r="N181" s="1"/>
      <c r="O181" s="1"/>
      <c r="P181" s="1"/>
      <c r="Q181" s="1">
        <v>25000</v>
      </c>
      <c r="R181" s="1"/>
      <c r="S181" s="1"/>
      <c r="T181" s="1">
        <v>60000</v>
      </c>
      <c r="U181" s="1"/>
      <c r="V181" s="1"/>
      <c r="W181" s="1">
        <v>18000</v>
      </c>
      <c r="X181" s="96"/>
      <c r="Y181" s="60">
        <v>597000</v>
      </c>
    </row>
    <row r="182" spans="1:25" ht="12.75">
      <c r="A182" s="90">
        <v>177</v>
      </c>
      <c r="B182" s="75" t="s">
        <v>245</v>
      </c>
      <c r="C182" s="76">
        <v>5</v>
      </c>
      <c r="D182" s="77" t="s">
        <v>158</v>
      </c>
      <c r="E182" s="1"/>
      <c r="F182" s="1">
        <v>10000</v>
      </c>
      <c r="G182" s="1"/>
      <c r="H182" s="1"/>
      <c r="I182" s="1"/>
      <c r="J182" s="81">
        <v>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96">
        <v>5000</v>
      </c>
      <c r="Y182" s="60">
        <v>15000</v>
      </c>
    </row>
    <row r="183" spans="1:25" ht="25.5">
      <c r="A183" s="90">
        <v>178</v>
      </c>
      <c r="B183" s="75" t="s">
        <v>90</v>
      </c>
      <c r="C183" s="76">
        <v>4</v>
      </c>
      <c r="D183" s="77" t="s">
        <v>158</v>
      </c>
      <c r="E183" s="1">
        <v>100000</v>
      </c>
      <c r="F183" s="1">
        <v>100000</v>
      </c>
      <c r="G183" s="1"/>
      <c r="H183" s="1"/>
      <c r="I183" s="1"/>
      <c r="J183" s="81">
        <v>0</v>
      </c>
      <c r="K183" s="1"/>
      <c r="L183" s="1"/>
      <c r="M183" s="1"/>
      <c r="N183" s="1"/>
      <c r="O183" s="1"/>
      <c r="P183" s="1"/>
      <c r="Q183" s="1">
        <v>15000</v>
      </c>
      <c r="R183" s="1"/>
      <c r="S183" s="1"/>
      <c r="T183" s="1"/>
      <c r="U183" s="1"/>
      <c r="V183" s="1"/>
      <c r="W183" s="1"/>
      <c r="X183" s="96"/>
      <c r="Y183" s="60">
        <v>215000</v>
      </c>
    </row>
    <row r="184" spans="1:25" ht="25.5">
      <c r="A184" s="90">
        <v>179</v>
      </c>
      <c r="B184" s="75" t="s">
        <v>246</v>
      </c>
      <c r="C184" s="76">
        <v>5</v>
      </c>
      <c r="D184" s="77" t="s">
        <v>158</v>
      </c>
      <c r="E184" s="1"/>
      <c r="F184" s="1"/>
      <c r="G184" s="1"/>
      <c r="H184" s="1">
        <v>40000</v>
      </c>
      <c r="I184" s="1"/>
      <c r="J184" s="81">
        <v>0</v>
      </c>
      <c r="K184" s="1"/>
      <c r="L184" s="1"/>
      <c r="M184" s="1"/>
      <c r="N184" s="1"/>
      <c r="O184" s="1"/>
      <c r="P184" s="1"/>
      <c r="Q184" s="1">
        <v>5000</v>
      </c>
      <c r="R184" s="1"/>
      <c r="S184" s="1"/>
      <c r="T184" s="1"/>
      <c r="U184" s="1">
        <v>15000</v>
      </c>
      <c r="V184" s="1"/>
      <c r="W184" s="1"/>
      <c r="X184" s="96"/>
      <c r="Y184" s="60">
        <v>60000</v>
      </c>
    </row>
    <row r="185" spans="1:25" ht="12.75">
      <c r="A185" s="90">
        <v>180</v>
      </c>
      <c r="B185" s="75" t="s">
        <v>91</v>
      </c>
      <c r="C185" s="76">
        <v>7</v>
      </c>
      <c r="D185" s="77" t="s">
        <v>152</v>
      </c>
      <c r="E185" s="1">
        <v>80000</v>
      </c>
      <c r="F185" s="1"/>
      <c r="G185" s="1"/>
      <c r="H185" s="1">
        <v>150000</v>
      </c>
      <c r="I185" s="1"/>
      <c r="J185" s="81">
        <v>32000</v>
      </c>
      <c r="K185" s="1">
        <v>20000</v>
      </c>
      <c r="L185" s="1"/>
      <c r="M185" s="1">
        <v>12000</v>
      </c>
      <c r="N185" s="1"/>
      <c r="O185" s="1"/>
      <c r="P185" s="1"/>
      <c r="Q185" s="1">
        <v>40000</v>
      </c>
      <c r="R185" s="1"/>
      <c r="S185" s="1"/>
      <c r="T185" s="1">
        <v>120000</v>
      </c>
      <c r="U185" s="1"/>
      <c r="V185" s="1"/>
      <c r="W185" s="1">
        <v>10000</v>
      </c>
      <c r="X185" s="96"/>
      <c r="Y185" s="60">
        <v>432000</v>
      </c>
    </row>
    <row r="186" spans="1:25" ht="12.75">
      <c r="A186" s="90">
        <v>181</v>
      </c>
      <c r="B186" s="75" t="s">
        <v>247</v>
      </c>
      <c r="C186" s="76">
        <v>10</v>
      </c>
      <c r="D186" s="77" t="s">
        <v>144</v>
      </c>
      <c r="E186" s="1">
        <v>50000</v>
      </c>
      <c r="F186" s="1">
        <v>30000</v>
      </c>
      <c r="G186" s="1">
        <v>80000</v>
      </c>
      <c r="H186" s="1"/>
      <c r="I186" s="1"/>
      <c r="J186" s="81">
        <v>3000</v>
      </c>
      <c r="K186" s="1"/>
      <c r="L186" s="1"/>
      <c r="M186" s="1"/>
      <c r="N186" s="1"/>
      <c r="O186" s="1">
        <v>3000</v>
      </c>
      <c r="P186" s="1"/>
      <c r="Q186" s="1">
        <v>10000</v>
      </c>
      <c r="R186" s="1"/>
      <c r="S186" s="1"/>
      <c r="T186" s="1">
        <v>216000</v>
      </c>
      <c r="U186" s="1">
        <v>35000</v>
      </c>
      <c r="V186" s="1">
        <v>5000</v>
      </c>
      <c r="W186" s="1">
        <v>5000</v>
      </c>
      <c r="X186" s="96">
        <v>10000</v>
      </c>
      <c r="Y186" s="60">
        <v>444000</v>
      </c>
    </row>
    <row r="187" spans="1:25" ht="25.5">
      <c r="A187" s="90">
        <v>182</v>
      </c>
      <c r="B187" s="75" t="s">
        <v>248</v>
      </c>
      <c r="C187" s="76">
        <v>45</v>
      </c>
      <c r="D187" s="77" t="s">
        <v>144</v>
      </c>
      <c r="E187" s="1"/>
      <c r="F187" s="1">
        <v>20000</v>
      </c>
      <c r="G187" s="1"/>
      <c r="H187" s="1">
        <v>150000</v>
      </c>
      <c r="I187" s="1"/>
      <c r="J187" s="81">
        <v>20000</v>
      </c>
      <c r="K187" s="1">
        <v>20000</v>
      </c>
      <c r="L187" s="1"/>
      <c r="M187" s="1"/>
      <c r="N187" s="1"/>
      <c r="O187" s="1"/>
      <c r="P187" s="1"/>
      <c r="Q187" s="1">
        <v>20000</v>
      </c>
      <c r="R187" s="1">
        <v>30000</v>
      </c>
      <c r="S187" s="1"/>
      <c r="T187" s="1"/>
      <c r="U187" s="1">
        <v>6000</v>
      </c>
      <c r="V187" s="1">
        <v>30000</v>
      </c>
      <c r="W187" s="1">
        <v>6000</v>
      </c>
      <c r="X187" s="96"/>
      <c r="Y187" s="60">
        <v>282000</v>
      </c>
    </row>
    <row r="188" spans="1:25" ht="12.75">
      <c r="A188" s="90">
        <v>183</v>
      </c>
      <c r="B188" s="75" t="s">
        <v>92</v>
      </c>
      <c r="C188" s="76">
        <v>46</v>
      </c>
      <c r="D188" s="77" t="s">
        <v>144</v>
      </c>
      <c r="E188" s="1"/>
      <c r="F188" s="1"/>
      <c r="G188" s="1">
        <v>40000</v>
      </c>
      <c r="H188" s="1"/>
      <c r="I188" s="1"/>
      <c r="J188" s="81">
        <v>6000</v>
      </c>
      <c r="K188" s="1"/>
      <c r="L188" s="1"/>
      <c r="M188" s="1"/>
      <c r="N188" s="1">
        <v>6000</v>
      </c>
      <c r="O188" s="1"/>
      <c r="P188" s="1"/>
      <c r="Q188" s="1"/>
      <c r="R188" s="1"/>
      <c r="S188" s="1"/>
      <c r="T188" s="1"/>
      <c r="U188" s="1">
        <v>12000</v>
      </c>
      <c r="V188" s="1"/>
      <c r="W188" s="1"/>
      <c r="X188" s="96"/>
      <c r="Y188" s="60">
        <v>58000</v>
      </c>
    </row>
    <row r="189" spans="1:25" ht="12.75">
      <c r="A189" s="90">
        <v>184</v>
      </c>
      <c r="B189" s="75" t="s">
        <v>92</v>
      </c>
      <c r="C189" s="76">
        <v>48</v>
      </c>
      <c r="D189" s="77" t="s">
        <v>144</v>
      </c>
      <c r="E189" s="1"/>
      <c r="F189" s="1">
        <v>80000</v>
      </c>
      <c r="G189" s="1"/>
      <c r="H189" s="1"/>
      <c r="I189" s="1">
        <v>60000</v>
      </c>
      <c r="J189" s="81">
        <v>0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>
        <v>12000</v>
      </c>
      <c r="V189" s="1"/>
      <c r="W189" s="1"/>
      <c r="X189" s="96"/>
      <c r="Y189" s="60">
        <v>152000</v>
      </c>
    </row>
    <row r="190" spans="1:25" ht="12.75">
      <c r="A190" s="90">
        <v>185</v>
      </c>
      <c r="B190" s="75" t="s">
        <v>92</v>
      </c>
      <c r="C190" s="76">
        <v>90</v>
      </c>
      <c r="D190" s="77" t="s">
        <v>144</v>
      </c>
      <c r="E190" s="1"/>
      <c r="F190" s="1"/>
      <c r="G190" s="1"/>
      <c r="H190" s="1"/>
      <c r="I190" s="1"/>
      <c r="J190" s="8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96"/>
      <c r="Y190" s="60">
        <v>0</v>
      </c>
    </row>
    <row r="191" spans="1:25" ht="12.75">
      <c r="A191" s="90">
        <v>186</v>
      </c>
      <c r="B191" s="75" t="s">
        <v>175</v>
      </c>
      <c r="C191" s="76">
        <v>21</v>
      </c>
      <c r="D191" s="77" t="s">
        <v>144</v>
      </c>
      <c r="E191" s="1"/>
      <c r="F191" s="1">
        <v>15000</v>
      </c>
      <c r="G191" s="1"/>
      <c r="H191" s="1"/>
      <c r="I191" s="1"/>
      <c r="J191" s="81">
        <v>6000</v>
      </c>
      <c r="K191" s="1"/>
      <c r="L191" s="1"/>
      <c r="M191" s="1">
        <v>6000</v>
      </c>
      <c r="N191" s="1"/>
      <c r="O191" s="1"/>
      <c r="P191" s="1"/>
      <c r="Q191" s="1">
        <v>6000</v>
      </c>
      <c r="R191" s="4"/>
      <c r="S191" s="4"/>
      <c r="T191" s="4">
        <v>50000</v>
      </c>
      <c r="U191" s="4">
        <v>25000</v>
      </c>
      <c r="V191" s="1"/>
      <c r="W191" s="1"/>
      <c r="X191" s="96"/>
      <c r="Y191" s="60">
        <v>102000</v>
      </c>
    </row>
    <row r="192" spans="1:25" ht="12.75">
      <c r="A192" s="90">
        <v>187</v>
      </c>
      <c r="B192" s="75" t="s">
        <v>190</v>
      </c>
      <c r="C192" s="76" t="s">
        <v>191</v>
      </c>
      <c r="D192" s="77" t="s">
        <v>144</v>
      </c>
      <c r="E192" s="74">
        <v>20000</v>
      </c>
      <c r="F192" s="74">
        <v>30000</v>
      </c>
      <c r="G192" s="74"/>
      <c r="H192" s="74"/>
      <c r="I192" s="74"/>
      <c r="J192" s="82">
        <v>0</v>
      </c>
      <c r="K192" s="74"/>
      <c r="L192" s="74"/>
      <c r="M192" s="74"/>
      <c r="N192" s="74"/>
      <c r="O192" s="74"/>
      <c r="P192" s="74"/>
      <c r="Q192" s="1">
        <v>45000</v>
      </c>
      <c r="R192" s="1"/>
      <c r="S192" s="1"/>
      <c r="T192" s="1"/>
      <c r="U192" s="1"/>
      <c r="V192" s="1"/>
      <c r="W192" s="1">
        <v>25000</v>
      </c>
      <c r="X192" s="96">
        <v>30000</v>
      </c>
      <c r="Y192" s="60">
        <v>150000</v>
      </c>
    </row>
    <row r="193" spans="1:25" ht="12.75">
      <c r="A193" s="90">
        <v>188</v>
      </c>
      <c r="B193" s="75" t="s">
        <v>93</v>
      </c>
      <c r="C193" s="76">
        <v>11</v>
      </c>
      <c r="D193" s="77" t="s">
        <v>144</v>
      </c>
      <c r="E193" s="1"/>
      <c r="F193" s="1">
        <v>15000</v>
      </c>
      <c r="G193" s="1"/>
      <c r="H193" s="1">
        <v>10000</v>
      </c>
      <c r="I193" s="1"/>
      <c r="J193" s="81">
        <v>0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>
        <v>5000</v>
      </c>
      <c r="X193" s="96"/>
      <c r="Y193" s="60">
        <v>30000</v>
      </c>
    </row>
    <row r="194" spans="1:25" ht="12.75">
      <c r="A194" s="90">
        <v>189</v>
      </c>
      <c r="B194" s="75" t="s">
        <v>94</v>
      </c>
      <c r="C194" s="76">
        <v>4</v>
      </c>
      <c r="D194" s="77" t="s">
        <v>144</v>
      </c>
      <c r="E194" s="1">
        <v>60000</v>
      </c>
      <c r="F194" s="1">
        <v>15000</v>
      </c>
      <c r="G194" s="1"/>
      <c r="H194" s="1">
        <v>450000</v>
      </c>
      <c r="I194" s="1"/>
      <c r="J194" s="81">
        <v>25000</v>
      </c>
      <c r="K194" s="7">
        <v>25000</v>
      </c>
      <c r="L194" s="1"/>
      <c r="M194" s="1"/>
      <c r="N194" s="1"/>
      <c r="O194" s="1"/>
      <c r="P194" s="1"/>
      <c r="Q194" s="7"/>
      <c r="R194" s="1"/>
      <c r="S194" s="1"/>
      <c r="T194" s="1"/>
      <c r="U194" s="1"/>
      <c r="V194" s="1"/>
      <c r="W194" s="7">
        <v>15000</v>
      </c>
      <c r="X194" s="96"/>
      <c r="Y194" s="60">
        <v>565000</v>
      </c>
    </row>
    <row r="195" spans="1:25" ht="12.75">
      <c r="A195" s="90">
        <v>190</v>
      </c>
      <c r="B195" s="75" t="s">
        <v>95</v>
      </c>
      <c r="C195" s="76" t="s">
        <v>271</v>
      </c>
      <c r="D195" s="77" t="s">
        <v>152</v>
      </c>
      <c r="E195" s="81"/>
      <c r="F195" s="81">
        <v>100000</v>
      </c>
      <c r="G195" s="81"/>
      <c r="H195" s="81"/>
      <c r="I195" s="81"/>
      <c r="J195" s="81">
        <v>0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96"/>
      <c r="Y195" s="60">
        <v>100000</v>
      </c>
    </row>
    <row r="196" spans="1:25" ht="12.75">
      <c r="A196" s="90">
        <v>191</v>
      </c>
      <c r="B196" s="75" t="s">
        <v>266</v>
      </c>
      <c r="C196" s="76">
        <v>35</v>
      </c>
      <c r="D196" s="77" t="s">
        <v>158</v>
      </c>
      <c r="E196" s="1"/>
      <c r="F196" s="1"/>
      <c r="G196" s="1"/>
      <c r="H196" s="1"/>
      <c r="I196" s="1"/>
      <c r="J196" s="81">
        <v>0</v>
      </c>
      <c r="K196" s="8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96"/>
      <c r="Y196" s="60">
        <v>0</v>
      </c>
    </row>
    <row r="197" spans="1:25" ht="12.75">
      <c r="A197" s="90">
        <v>192</v>
      </c>
      <c r="B197" s="75" t="s">
        <v>249</v>
      </c>
      <c r="C197" s="76">
        <v>4</v>
      </c>
      <c r="D197" s="77" t="s">
        <v>144</v>
      </c>
      <c r="E197" s="1"/>
      <c r="F197" s="1">
        <v>10000</v>
      </c>
      <c r="G197" s="1">
        <v>6000</v>
      </c>
      <c r="H197" s="1">
        <v>20000</v>
      </c>
      <c r="I197" s="1"/>
      <c r="J197" s="81">
        <v>6000</v>
      </c>
      <c r="K197" s="81"/>
      <c r="L197" s="1"/>
      <c r="M197" s="1"/>
      <c r="N197" s="1"/>
      <c r="O197" s="1">
        <v>6000</v>
      </c>
      <c r="P197" s="1"/>
      <c r="Q197" s="1">
        <v>80000</v>
      </c>
      <c r="R197" s="1"/>
      <c r="S197" s="1"/>
      <c r="T197" s="1"/>
      <c r="U197" s="1">
        <v>150000</v>
      </c>
      <c r="V197" s="1">
        <v>5000</v>
      </c>
      <c r="W197" s="1"/>
      <c r="X197" s="96">
        <v>5000</v>
      </c>
      <c r="Y197" s="60">
        <v>282000</v>
      </c>
    </row>
    <row r="198" spans="1:25" ht="12.75">
      <c r="A198" s="90">
        <v>193</v>
      </c>
      <c r="B198" s="75" t="s">
        <v>249</v>
      </c>
      <c r="C198" s="76">
        <v>6</v>
      </c>
      <c r="D198" s="77" t="s">
        <v>144</v>
      </c>
      <c r="E198" s="1"/>
      <c r="F198" s="1">
        <v>70000</v>
      </c>
      <c r="G198" s="1"/>
      <c r="H198" s="1">
        <v>20000</v>
      </c>
      <c r="I198" s="1"/>
      <c r="J198" s="81">
        <v>6000</v>
      </c>
      <c r="K198" s="1"/>
      <c r="L198" s="1"/>
      <c r="M198" s="1"/>
      <c r="N198" s="1"/>
      <c r="O198" s="1">
        <v>6000</v>
      </c>
      <c r="P198" s="1"/>
      <c r="Q198" s="1">
        <v>80000</v>
      </c>
      <c r="R198" s="1"/>
      <c r="S198" s="1"/>
      <c r="T198" s="1"/>
      <c r="U198" s="1">
        <v>150000</v>
      </c>
      <c r="V198" s="1">
        <v>5000</v>
      </c>
      <c r="W198" s="1"/>
      <c r="X198" s="96"/>
      <c r="Y198" s="60">
        <v>331000</v>
      </c>
    </row>
    <row r="199" spans="1:25" ht="12.75">
      <c r="A199" s="90">
        <v>194</v>
      </c>
      <c r="B199" s="75" t="s">
        <v>250</v>
      </c>
      <c r="C199" s="76" t="s">
        <v>251</v>
      </c>
      <c r="D199" s="77" t="s">
        <v>152</v>
      </c>
      <c r="E199" s="1"/>
      <c r="F199" s="1">
        <v>25000</v>
      </c>
      <c r="G199" s="1"/>
      <c r="H199" s="1"/>
      <c r="I199" s="1"/>
      <c r="J199" s="81">
        <v>0</v>
      </c>
      <c r="K199" s="1"/>
      <c r="L199" s="1"/>
      <c r="M199" s="1"/>
      <c r="N199" s="1"/>
      <c r="O199" s="1"/>
      <c r="P199" s="1"/>
      <c r="Q199" s="1">
        <v>5000</v>
      </c>
      <c r="R199" s="1"/>
      <c r="S199" s="1"/>
      <c r="T199" s="1"/>
      <c r="U199" s="1">
        <v>15000</v>
      </c>
      <c r="V199" s="1"/>
      <c r="W199" s="1"/>
      <c r="X199" s="96">
        <v>10000</v>
      </c>
      <c r="Y199" s="60">
        <v>55000</v>
      </c>
    </row>
    <row r="200" spans="1:25" ht="38.25">
      <c r="A200" s="90">
        <v>195</v>
      </c>
      <c r="B200" s="75" t="s">
        <v>281</v>
      </c>
      <c r="C200" s="76" t="s">
        <v>282</v>
      </c>
      <c r="D200" s="77" t="s">
        <v>144</v>
      </c>
      <c r="E200" s="83"/>
      <c r="F200" s="83"/>
      <c r="G200" s="83"/>
      <c r="H200" s="83"/>
      <c r="I200" s="83"/>
      <c r="J200" s="82">
        <v>0</v>
      </c>
      <c r="K200" s="83"/>
      <c r="L200" s="83"/>
      <c r="M200" s="83"/>
      <c r="N200" s="83"/>
      <c r="O200" s="83"/>
      <c r="P200" s="83"/>
      <c r="Q200" s="84"/>
      <c r="R200" s="84"/>
      <c r="S200" s="84"/>
      <c r="T200" s="84"/>
      <c r="U200" s="84"/>
      <c r="V200" s="84"/>
      <c r="W200" s="84"/>
      <c r="X200" s="113"/>
      <c r="Y200" s="60">
        <v>0</v>
      </c>
    </row>
    <row r="201" spans="1:25" ht="12.75">
      <c r="A201" s="90">
        <v>196</v>
      </c>
      <c r="B201" s="75" t="s">
        <v>252</v>
      </c>
      <c r="C201" s="76">
        <v>101</v>
      </c>
      <c r="D201" s="77" t="s">
        <v>144</v>
      </c>
      <c r="E201" s="1">
        <v>20000</v>
      </c>
      <c r="F201" s="1">
        <v>15000</v>
      </c>
      <c r="G201" s="1">
        <v>5000</v>
      </c>
      <c r="H201" s="1"/>
      <c r="I201" s="1"/>
      <c r="J201" s="81">
        <v>4000</v>
      </c>
      <c r="K201" s="1"/>
      <c r="L201" s="1"/>
      <c r="M201" s="1"/>
      <c r="N201" s="1"/>
      <c r="O201" s="1">
        <v>4000</v>
      </c>
      <c r="P201" s="1"/>
      <c r="Q201" s="1">
        <v>5000</v>
      </c>
      <c r="R201" s="1"/>
      <c r="S201" s="1"/>
      <c r="T201" s="1"/>
      <c r="U201" s="1">
        <v>40000</v>
      </c>
      <c r="V201" s="1">
        <v>5000</v>
      </c>
      <c r="W201" s="1"/>
      <c r="X201" s="96"/>
      <c r="Y201" s="60">
        <v>94000</v>
      </c>
    </row>
    <row r="202" spans="1:25" ht="12.75">
      <c r="A202" s="90">
        <v>197</v>
      </c>
      <c r="B202" s="75" t="s">
        <v>252</v>
      </c>
      <c r="C202" s="76">
        <v>103</v>
      </c>
      <c r="D202" s="77" t="s">
        <v>152</v>
      </c>
      <c r="E202" s="1">
        <v>20000</v>
      </c>
      <c r="F202" s="1">
        <v>10000</v>
      </c>
      <c r="G202" s="1">
        <v>5000</v>
      </c>
      <c r="H202" s="1"/>
      <c r="I202" s="1"/>
      <c r="J202" s="81">
        <v>4000</v>
      </c>
      <c r="K202" s="1"/>
      <c r="L202" s="1"/>
      <c r="M202" s="1"/>
      <c r="N202" s="1"/>
      <c r="O202" s="1">
        <v>4000</v>
      </c>
      <c r="P202" s="1"/>
      <c r="Q202" s="1">
        <v>10000</v>
      </c>
      <c r="R202" s="1"/>
      <c r="S202" s="1"/>
      <c r="T202" s="1"/>
      <c r="U202" s="1">
        <v>40000</v>
      </c>
      <c r="V202" s="1">
        <v>5000</v>
      </c>
      <c r="W202" s="1"/>
      <c r="X202" s="96"/>
      <c r="Y202" s="60">
        <v>94000</v>
      </c>
    </row>
    <row r="203" spans="1:25" ht="12.75">
      <c r="A203" s="90">
        <v>198</v>
      </c>
      <c r="B203" s="75" t="s">
        <v>252</v>
      </c>
      <c r="C203" s="76" t="s">
        <v>115</v>
      </c>
      <c r="D203" s="77" t="s">
        <v>144</v>
      </c>
      <c r="E203" s="1"/>
      <c r="F203" s="1"/>
      <c r="G203" s="1"/>
      <c r="H203" s="1">
        <v>50000</v>
      </c>
      <c r="I203" s="1"/>
      <c r="J203" s="81">
        <v>6000</v>
      </c>
      <c r="K203" s="1"/>
      <c r="L203" s="1"/>
      <c r="M203" s="1">
        <v>4000</v>
      </c>
      <c r="N203" s="1"/>
      <c r="O203" s="1">
        <v>2000</v>
      </c>
      <c r="P203" s="1"/>
      <c r="Q203" s="1"/>
      <c r="R203" s="1"/>
      <c r="S203" s="1"/>
      <c r="T203" s="1">
        <v>32000</v>
      </c>
      <c r="U203" s="1">
        <v>15000</v>
      </c>
      <c r="V203" s="1">
        <v>20000</v>
      </c>
      <c r="W203" s="1">
        <v>10000</v>
      </c>
      <c r="X203" s="96"/>
      <c r="Y203" s="60">
        <v>133000</v>
      </c>
    </row>
    <row r="204" spans="1:25" ht="12.75">
      <c r="A204" s="90">
        <v>199</v>
      </c>
      <c r="B204" s="75" t="s">
        <v>252</v>
      </c>
      <c r="C204" s="76" t="s">
        <v>116</v>
      </c>
      <c r="D204" s="77" t="s">
        <v>144</v>
      </c>
      <c r="E204" s="1"/>
      <c r="F204" s="1">
        <v>50000</v>
      </c>
      <c r="G204" s="1"/>
      <c r="H204" s="1">
        <v>50000</v>
      </c>
      <c r="I204" s="1"/>
      <c r="J204" s="81">
        <v>12000</v>
      </c>
      <c r="K204" s="1"/>
      <c r="L204" s="1"/>
      <c r="M204" s="1">
        <v>10000</v>
      </c>
      <c r="N204" s="1"/>
      <c r="O204" s="1">
        <v>2000</v>
      </c>
      <c r="P204" s="1"/>
      <c r="Q204" s="1">
        <v>5000</v>
      </c>
      <c r="R204" s="1"/>
      <c r="S204" s="1"/>
      <c r="T204" s="1">
        <v>75000</v>
      </c>
      <c r="U204" s="1">
        <v>15000</v>
      </c>
      <c r="V204" s="1">
        <v>20000</v>
      </c>
      <c r="W204" s="1">
        <v>10000</v>
      </c>
      <c r="X204" s="96"/>
      <c r="Y204" s="60">
        <v>237000</v>
      </c>
    </row>
    <row r="205" spans="1:25" ht="12.75">
      <c r="A205" s="90">
        <v>200</v>
      </c>
      <c r="B205" s="75" t="s">
        <v>252</v>
      </c>
      <c r="C205" s="76" t="s">
        <v>117</v>
      </c>
      <c r="D205" s="77" t="s">
        <v>144</v>
      </c>
      <c r="E205" s="1"/>
      <c r="F205" s="1"/>
      <c r="G205" s="1">
        <v>15000</v>
      </c>
      <c r="H205" s="1">
        <v>50000</v>
      </c>
      <c r="I205" s="1"/>
      <c r="J205" s="81">
        <v>6000</v>
      </c>
      <c r="K205" s="1"/>
      <c r="L205" s="1"/>
      <c r="M205" s="1">
        <v>4000</v>
      </c>
      <c r="N205" s="1"/>
      <c r="O205" s="1">
        <v>2000</v>
      </c>
      <c r="P205" s="1"/>
      <c r="Q205" s="1"/>
      <c r="R205" s="1"/>
      <c r="S205" s="1"/>
      <c r="T205" s="1">
        <v>25000</v>
      </c>
      <c r="U205" s="1">
        <v>15000</v>
      </c>
      <c r="V205" s="1">
        <v>20000</v>
      </c>
      <c r="W205" s="1">
        <v>2500</v>
      </c>
      <c r="X205" s="96"/>
      <c r="Y205" s="60">
        <v>133500</v>
      </c>
    </row>
    <row r="206" spans="1:25" ht="25.5">
      <c r="A206" s="90">
        <v>201</v>
      </c>
      <c r="B206" s="75" t="s">
        <v>253</v>
      </c>
      <c r="C206" s="76">
        <v>45</v>
      </c>
      <c r="D206" s="77" t="s">
        <v>152</v>
      </c>
      <c r="E206" s="1">
        <v>20000</v>
      </c>
      <c r="F206" s="1">
        <v>10000</v>
      </c>
      <c r="G206" s="1"/>
      <c r="H206" s="1"/>
      <c r="I206" s="1"/>
      <c r="J206" s="81">
        <v>6000</v>
      </c>
      <c r="K206" s="81"/>
      <c r="L206" s="1"/>
      <c r="M206" s="1">
        <v>3000</v>
      </c>
      <c r="N206" s="1"/>
      <c r="O206" s="1">
        <v>3000</v>
      </c>
      <c r="P206" s="1"/>
      <c r="Q206" s="1">
        <v>8000</v>
      </c>
      <c r="R206" s="1"/>
      <c r="S206" s="1"/>
      <c r="T206" s="1">
        <v>170000</v>
      </c>
      <c r="U206" s="1">
        <v>55000</v>
      </c>
      <c r="V206" s="1"/>
      <c r="W206" s="1"/>
      <c r="X206" s="96"/>
      <c r="Y206" s="60">
        <v>269000</v>
      </c>
    </row>
    <row r="207" spans="1:25" ht="12.75">
      <c r="A207" s="90">
        <v>202</v>
      </c>
      <c r="B207" s="75" t="s">
        <v>96</v>
      </c>
      <c r="C207" s="76">
        <v>67</v>
      </c>
      <c r="D207" s="77" t="s">
        <v>144</v>
      </c>
      <c r="E207" s="1">
        <v>50000</v>
      </c>
      <c r="F207" s="1"/>
      <c r="G207" s="1"/>
      <c r="H207" s="1"/>
      <c r="I207" s="1"/>
      <c r="J207" s="81">
        <v>3000</v>
      </c>
      <c r="K207" s="81"/>
      <c r="L207" s="1"/>
      <c r="M207" s="1"/>
      <c r="N207" s="1">
        <v>3000</v>
      </c>
      <c r="O207" s="1"/>
      <c r="P207" s="1"/>
      <c r="Q207" s="1"/>
      <c r="R207" s="1"/>
      <c r="S207" s="1">
        <v>15000</v>
      </c>
      <c r="T207" s="1"/>
      <c r="U207" s="1"/>
      <c r="V207" s="1"/>
      <c r="W207" s="1"/>
      <c r="X207" s="96"/>
      <c r="Y207" s="60">
        <v>68000</v>
      </c>
    </row>
    <row r="208" spans="1:25" ht="12.75">
      <c r="A208" s="90">
        <v>203</v>
      </c>
      <c r="B208" s="75" t="s">
        <v>286</v>
      </c>
      <c r="C208" s="80" t="s">
        <v>287</v>
      </c>
      <c r="D208" s="77" t="s">
        <v>144</v>
      </c>
      <c r="E208" s="74"/>
      <c r="F208" s="74"/>
      <c r="G208" s="74"/>
      <c r="H208" s="74"/>
      <c r="I208" s="74"/>
      <c r="J208" s="82">
        <v>0</v>
      </c>
      <c r="K208" s="74"/>
      <c r="L208" s="74"/>
      <c r="M208" s="74"/>
      <c r="N208" s="74"/>
      <c r="O208" s="74"/>
      <c r="P208" s="74"/>
      <c r="Q208" s="1"/>
      <c r="R208" s="1"/>
      <c r="S208" s="1"/>
      <c r="T208" s="1"/>
      <c r="U208" s="1"/>
      <c r="V208" s="1"/>
      <c r="W208" s="1"/>
      <c r="X208" s="96"/>
      <c r="Y208" s="60">
        <v>0</v>
      </c>
    </row>
    <row r="209" spans="1:25" ht="12.75">
      <c r="A209" s="90">
        <v>204</v>
      </c>
      <c r="B209" s="75" t="s">
        <v>97</v>
      </c>
      <c r="C209" s="76">
        <v>7</v>
      </c>
      <c r="D209" s="77" t="s">
        <v>152</v>
      </c>
      <c r="E209" s="1"/>
      <c r="F209" s="1">
        <v>600000</v>
      </c>
      <c r="G209" s="1"/>
      <c r="H209" s="1"/>
      <c r="I209" s="1"/>
      <c r="J209" s="81">
        <v>20000</v>
      </c>
      <c r="K209" s="81">
        <v>20000</v>
      </c>
      <c r="L209" s="1"/>
      <c r="M209" s="1"/>
      <c r="N209" s="1"/>
      <c r="O209" s="1"/>
      <c r="P209" s="1"/>
      <c r="Q209" s="1"/>
      <c r="R209" s="1"/>
      <c r="S209" s="1"/>
      <c r="T209" s="1"/>
      <c r="U209" s="1">
        <v>15000</v>
      </c>
      <c r="V209" s="1"/>
      <c r="W209" s="1"/>
      <c r="X209" s="96"/>
      <c r="Y209" s="60">
        <v>635000</v>
      </c>
    </row>
    <row r="210" spans="1:25" ht="12.75">
      <c r="A210" s="90">
        <v>205</v>
      </c>
      <c r="B210" s="75" t="s">
        <v>267</v>
      </c>
      <c r="C210" s="76">
        <v>3</v>
      </c>
      <c r="D210" s="77" t="s">
        <v>144</v>
      </c>
      <c r="E210" s="1">
        <v>30000</v>
      </c>
      <c r="F210" s="1"/>
      <c r="G210" s="1"/>
      <c r="H210" s="1">
        <v>150000</v>
      </c>
      <c r="I210" s="1"/>
      <c r="J210" s="81">
        <v>10000</v>
      </c>
      <c r="K210" s="1"/>
      <c r="L210" s="1"/>
      <c r="M210" s="1">
        <v>10000</v>
      </c>
      <c r="N210" s="1"/>
      <c r="O210" s="1"/>
      <c r="P210" s="1"/>
      <c r="Q210" s="1"/>
      <c r="R210" s="1"/>
      <c r="S210" s="1"/>
      <c r="T210" s="1">
        <v>210000</v>
      </c>
      <c r="U210" s="1"/>
      <c r="V210" s="1"/>
      <c r="W210" s="1"/>
      <c r="X210" s="96"/>
      <c r="Y210" s="60">
        <v>400000</v>
      </c>
    </row>
    <row r="211" spans="1:25" ht="51">
      <c r="A211" s="90">
        <v>206</v>
      </c>
      <c r="B211" s="75" t="s">
        <v>284</v>
      </c>
      <c r="C211" s="76">
        <v>15</v>
      </c>
      <c r="D211" s="77" t="s">
        <v>144</v>
      </c>
      <c r="E211" s="74"/>
      <c r="F211" s="74"/>
      <c r="G211" s="74"/>
      <c r="H211" s="74"/>
      <c r="I211" s="74"/>
      <c r="J211" s="82">
        <v>0</v>
      </c>
      <c r="K211" s="82"/>
      <c r="L211" s="74"/>
      <c r="M211" s="74"/>
      <c r="N211" s="74"/>
      <c r="O211" s="74"/>
      <c r="P211" s="74"/>
      <c r="Q211" s="1"/>
      <c r="R211" s="1"/>
      <c r="S211" s="1"/>
      <c r="T211" s="1"/>
      <c r="U211" s="1"/>
      <c r="V211" s="1"/>
      <c r="W211" s="1"/>
      <c r="X211" s="96"/>
      <c r="Y211" s="60">
        <v>0</v>
      </c>
    </row>
    <row r="212" spans="1:25" ht="12.75">
      <c r="A212" s="90">
        <v>207</v>
      </c>
      <c r="B212" s="75" t="s">
        <v>276</v>
      </c>
      <c r="C212" s="76" t="s">
        <v>171</v>
      </c>
      <c r="D212" s="77" t="s">
        <v>144</v>
      </c>
      <c r="E212" s="1"/>
      <c r="F212" s="1">
        <v>50000</v>
      </c>
      <c r="G212" s="1"/>
      <c r="H212" s="1"/>
      <c r="I212" s="1"/>
      <c r="J212" s="81">
        <v>0</v>
      </c>
      <c r="K212" s="1"/>
      <c r="L212" s="1"/>
      <c r="M212" s="1"/>
      <c r="N212" s="1"/>
      <c r="O212" s="1"/>
      <c r="P212" s="1"/>
      <c r="Q212" s="1">
        <v>60000</v>
      </c>
      <c r="R212" s="1"/>
      <c r="S212" s="1"/>
      <c r="T212" s="1"/>
      <c r="U212" s="1">
        <v>35000</v>
      </c>
      <c r="V212" s="1"/>
      <c r="W212" s="1">
        <v>10000</v>
      </c>
      <c r="X212" s="96">
        <v>50000</v>
      </c>
      <c r="Y212" s="60">
        <v>205000</v>
      </c>
    </row>
    <row r="213" spans="1:25" ht="12.75">
      <c r="A213" s="90">
        <v>208</v>
      </c>
      <c r="B213" s="75" t="s">
        <v>276</v>
      </c>
      <c r="C213" s="76" t="s">
        <v>277</v>
      </c>
      <c r="D213" s="77" t="s">
        <v>144</v>
      </c>
      <c r="E213" s="1"/>
      <c r="F213" s="1">
        <v>50000</v>
      </c>
      <c r="G213" s="1"/>
      <c r="H213" s="1"/>
      <c r="I213" s="1"/>
      <c r="J213" s="81">
        <v>0</v>
      </c>
      <c r="K213" s="1"/>
      <c r="L213" s="1"/>
      <c r="M213" s="1"/>
      <c r="N213" s="1"/>
      <c r="O213" s="1"/>
      <c r="P213" s="1"/>
      <c r="Q213" s="1">
        <v>60000</v>
      </c>
      <c r="R213" s="1"/>
      <c r="S213" s="1"/>
      <c r="T213" s="1"/>
      <c r="U213" s="1">
        <v>40000</v>
      </c>
      <c r="V213" s="1"/>
      <c r="W213" s="1">
        <v>10000</v>
      </c>
      <c r="X213" s="96">
        <v>50000</v>
      </c>
      <c r="Y213" s="60">
        <v>210000</v>
      </c>
    </row>
    <row r="214" spans="1:25" ht="12.75">
      <c r="A214" s="90">
        <v>209</v>
      </c>
      <c r="B214" s="75" t="s">
        <v>112</v>
      </c>
      <c r="C214" s="114">
        <v>30</v>
      </c>
      <c r="D214" s="77" t="s">
        <v>144</v>
      </c>
      <c r="E214" s="74">
        <v>80000</v>
      </c>
      <c r="F214" s="74">
        <v>45000</v>
      </c>
      <c r="G214" s="74">
        <v>40000</v>
      </c>
      <c r="H214" s="74"/>
      <c r="I214" s="74"/>
      <c r="J214" s="82">
        <v>16000</v>
      </c>
      <c r="K214" s="74">
        <v>10000</v>
      </c>
      <c r="L214" s="74"/>
      <c r="M214" s="74">
        <v>6000</v>
      </c>
      <c r="N214" s="74"/>
      <c r="O214" s="74"/>
      <c r="P214" s="74"/>
      <c r="Q214" s="1"/>
      <c r="R214" s="1"/>
      <c r="S214" s="1"/>
      <c r="T214" s="1">
        <v>50000</v>
      </c>
      <c r="U214" s="1"/>
      <c r="V214" s="1"/>
      <c r="W214" s="1">
        <v>10000</v>
      </c>
      <c r="X214" s="96"/>
      <c r="Y214" s="60">
        <v>241000</v>
      </c>
    </row>
    <row r="215" spans="1:25" s="53" customFormat="1" ht="12.75">
      <c r="A215" s="85"/>
      <c r="B215" s="86"/>
      <c r="D215" s="87"/>
      <c r="E215" s="88">
        <v>3080400</v>
      </c>
      <c r="F215" s="88">
        <v>5861300</v>
      </c>
      <c r="G215" s="88">
        <v>1629500</v>
      </c>
      <c r="H215" s="88">
        <v>12080000</v>
      </c>
      <c r="I215" s="88">
        <v>797500</v>
      </c>
      <c r="J215" s="88">
        <v>1634245</v>
      </c>
      <c r="K215" s="88">
        <v>868550</v>
      </c>
      <c r="L215" s="88">
        <v>99150</v>
      </c>
      <c r="M215" s="88">
        <v>378885</v>
      </c>
      <c r="N215" s="88">
        <v>97660</v>
      </c>
      <c r="O215" s="88">
        <v>190000</v>
      </c>
      <c r="P215" s="88">
        <v>64500</v>
      </c>
      <c r="Q215" s="88">
        <v>2746000</v>
      </c>
      <c r="R215" s="88">
        <v>1061650</v>
      </c>
      <c r="S215" s="88">
        <v>850000</v>
      </c>
      <c r="T215" s="88">
        <v>7592816.93</v>
      </c>
      <c r="U215" s="88">
        <v>3814800</v>
      </c>
      <c r="V215" s="88">
        <v>1012000</v>
      </c>
      <c r="W215" s="88">
        <v>363100</v>
      </c>
      <c r="X215" s="88">
        <v>812150</v>
      </c>
      <c r="Y215" s="88">
        <v>43399961.93</v>
      </c>
    </row>
  </sheetData>
  <mergeCells count="1">
    <mergeCell ref="Y4:Y5"/>
  </mergeCells>
  <printOptions/>
  <pageMargins left="0.32" right="0.15748031496062992" top="0.4724409448818898" bottom="0.4330708661417323" header="0.15748031496062992" footer="0.1968503937007874"/>
  <pageSetup horizontalDpi="600" verticalDpi="600" orientation="landscape" paperSize="9" scale="67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9"/>
  <sheetViews>
    <sheetView workbookViewId="0" topLeftCell="A1">
      <selection activeCell="O10" sqref="O10"/>
    </sheetView>
  </sheetViews>
  <sheetFormatPr defaultColWidth="9.140625" defaultRowHeight="12.75"/>
  <cols>
    <col min="1" max="1" width="5.00390625" style="48" bestFit="1" customWidth="1"/>
    <col min="2" max="2" width="23.421875" style="49" customWidth="1"/>
    <col min="3" max="3" width="6.421875" style="50" customWidth="1"/>
    <col min="4" max="4" width="6.140625" style="50" customWidth="1"/>
    <col min="5" max="5" width="7.00390625" style="50" customWidth="1"/>
    <col min="6" max="6" width="6.00390625" style="50" customWidth="1"/>
    <col min="7" max="7" width="6.421875" style="50" customWidth="1"/>
    <col min="8" max="9" width="6.7109375" style="50" customWidth="1"/>
    <col min="10" max="10" width="6.8515625" style="50" customWidth="1"/>
    <col min="11" max="11" width="6.140625" style="50" customWidth="1"/>
    <col min="12" max="12" width="6.00390625" style="50" customWidth="1"/>
    <col min="13" max="13" width="6.28125" style="50" customWidth="1"/>
    <col min="14" max="14" width="9.140625" style="33" customWidth="1"/>
    <col min="15" max="15" width="32.28125" style="33" customWidth="1"/>
    <col min="16" max="16384" width="9.140625" style="33" customWidth="1"/>
  </cols>
  <sheetData>
    <row r="1" spans="1:13" s="18" customFormat="1" ht="12.75">
      <c r="A1" s="16"/>
      <c r="B1" s="17"/>
      <c r="F1" s="19" t="s">
        <v>289</v>
      </c>
      <c r="G1" s="20"/>
      <c r="H1" s="21"/>
      <c r="I1" s="20"/>
      <c r="J1" s="20"/>
      <c r="K1" s="20"/>
      <c r="L1" s="20"/>
      <c r="M1" s="20"/>
    </row>
    <row r="2" spans="1:13" s="18" customFormat="1" ht="16.5" customHeight="1">
      <c r="A2" s="16"/>
      <c r="B2" s="22"/>
      <c r="C2" s="23"/>
      <c r="D2" s="24"/>
      <c r="E2" s="23"/>
      <c r="F2" s="19" t="s">
        <v>290</v>
      </c>
      <c r="H2" s="25"/>
      <c r="I2" s="25"/>
      <c r="J2" s="25"/>
      <c r="K2" s="25"/>
      <c r="L2" s="25"/>
      <c r="M2" s="20"/>
    </row>
    <row r="3" spans="1:13" s="18" customFormat="1" ht="30" customHeight="1">
      <c r="A3" s="16"/>
      <c r="B3" s="17"/>
      <c r="C3" s="19" t="s">
        <v>291</v>
      </c>
      <c r="D3" s="20"/>
      <c r="E3" s="21"/>
      <c r="G3" s="19" t="s">
        <v>666</v>
      </c>
      <c r="H3" s="20"/>
      <c r="I3" s="20"/>
      <c r="J3" s="20"/>
      <c r="K3" s="26"/>
      <c r="L3" s="27"/>
      <c r="M3" s="28"/>
    </row>
    <row r="4" spans="1:13" ht="4.5" customHeight="1">
      <c r="A4" s="29"/>
      <c r="B4" s="30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40" customFormat="1" ht="50.25" customHeight="1">
      <c r="A5" s="34" t="s">
        <v>123</v>
      </c>
      <c r="B5" s="35" t="s">
        <v>120</v>
      </c>
      <c r="C5" s="36" t="s">
        <v>292</v>
      </c>
      <c r="D5" s="36" t="s">
        <v>293</v>
      </c>
      <c r="E5" s="36" t="s">
        <v>294</v>
      </c>
      <c r="F5" s="34" t="s">
        <v>295</v>
      </c>
      <c r="G5" s="37" t="s">
        <v>122</v>
      </c>
      <c r="H5" s="38" t="s">
        <v>296</v>
      </c>
      <c r="I5" s="39" t="s">
        <v>297</v>
      </c>
      <c r="J5" s="36" t="s">
        <v>127</v>
      </c>
      <c r="K5" s="38" t="s">
        <v>128</v>
      </c>
      <c r="L5" s="38" t="s">
        <v>129</v>
      </c>
      <c r="M5" s="36" t="s">
        <v>130</v>
      </c>
    </row>
    <row r="6" spans="1:13" ht="20.25" customHeight="1">
      <c r="A6" s="41"/>
      <c r="B6" s="41"/>
      <c r="C6" s="42" t="s">
        <v>133</v>
      </c>
      <c r="D6" s="43" t="s">
        <v>134</v>
      </c>
      <c r="E6" s="43" t="s">
        <v>135</v>
      </c>
      <c r="F6" s="43" t="s">
        <v>136</v>
      </c>
      <c r="G6" s="43" t="s">
        <v>137</v>
      </c>
      <c r="H6" s="43" t="s">
        <v>138</v>
      </c>
      <c r="I6" s="43" t="s">
        <v>139</v>
      </c>
      <c r="J6" s="43" t="s">
        <v>140</v>
      </c>
      <c r="K6" s="43" t="s">
        <v>121</v>
      </c>
      <c r="L6" s="43" t="s">
        <v>141</v>
      </c>
      <c r="M6" s="44" t="s">
        <v>142</v>
      </c>
    </row>
    <row r="7" spans="1:13" ht="12">
      <c r="A7" s="51">
        <v>1</v>
      </c>
      <c r="B7" s="52" t="s">
        <v>298</v>
      </c>
      <c r="C7" s="45" t="s">
        <v>278</v>
      </c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">
      <c r="A8" s="51">
        <v>2</v>
      </c>
      <c r="B8" s="52" t="s">
        <v>299</v>
      </c>
      <c r="C8" s="2" t="s">
        <v>278</v>
      </c>
      <c r="D8" s="45"/>
      <c r="E8" s="45"/>
      <c r="F8" s="45"/>
      <c r="G8" s="45"/>
      <c r="H8" s="45"/>
      <c r="I8" s="45"/>
      <c r="J8" s="45"/>
      <c r="K8" s="45"/>
      <c r="L8" s="45"/>
      <c r="M8" s="2"/>
    </row>
    <row r="9" spans="1:13" ht="12">
      <c r="A9" s="51">
        <v>3</v>
      </c>
      <c r="B9" s="52" t="s">
        <v>0</v>
      </c>
      <c r="C9" s="2" t="s">
        <v>278</v>
      </c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15" customHeight="1">
      <c r="A10" s="51">
        <v>4</v>
      </c>
      <c r="B10" s="52" t="s">
        <v>300</v>
      </c>
      <c r="C10" s="2" t="s">
        <v>278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24">
      <c r="A11" s="51">
        <v>5</v>
      </c>
      <c r="B11" s="52" t="s">
        <v>1</v>
      </c>
      <c r="C11" s="2" t="s">
        <v>278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2.75" customHeight="1">
      <c r="A12" s="51">
        <v>6</v>
      </c>
      <c r="B12" s="51" t="s">
        <v>301</v>
      </c>
      <c r="C12" s="2" t="s">
        <v>278</v>
      </c>
      <c r="D12" s="45"/>
      <c r="E12" s="45"/>
      <c r="F12" s="45"/>
      <c r="G12" s="45"/>
      <c r="H12" s="45"/>
      <c r="I12" s="45"/>
      <c r="J12" s="45"/>
      <c r="K12" s="45"/>
      <c r="L12" s="45"/>
      <c r="M12" s="2"/>
    </row>
    <row r="13" spans="1:13" ht="12">
      <c r="A13" s="51">
        <v>7</v>
      </c>
      <c r="B13" s="51" t="s">
        <v>302</v>
      </c>
      <c r="C13" s="2" t="s">
        <v>278</v>
      </c>
      <c r="D13" s="45"/>
      <c r="E13" s="45"/>
      <c r="F13" s="45"/>
      <c r="G13" s="45"/>
      <c r="H13" s="45"/>
      <c r="I13" s="45"/>
      <c r="J13" s="45"/>
      <c r="K13" s="45"/>
      <c r="L13" s="45"/>
      <c r="M13" s="2"/>
    </row>
    <row r="14" spans="1:13" ht="12.75" customHeight="1">
      <c r="A14" s="51">
        <v>8</v>
      </c>
      <c r="B14" s="51" t="s">
        <v>303</v>
      </c>
      <c r="C14" s="2" t="s">
        <v>278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">
      <c r="A15" s="51">
        <v>9</v>
      </c>
      <c r="B15" s="52" t="s">
        <v>2</v>
      </c>
      <c r="C15" s="2" t="s">
        <v>278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ht="12">
      <c r="A16" s="51">
        <v>10</v>
      </c>
      <c r="B16" s="51" t="s">
        <v>304</v>
      </c>
      <c r="C16" s="2" t="s">
        <v>278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">
      <c r="A17" s="51">
        <v>11</v>
      </c>
      <c r="B17" s="52" t="s">
        <v>305</v>
      </c>
      <c r="C17" s="2" t="s">
        <v>278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2">
      <c r="A18" s="51">
        <v>12</v>
      </c>
      <c r="B18" s="51" t="s">
        <v>306</v>
      </c>
      <c r="C18" s="2" t="s">
        <v>278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">
      <c r="A19" s="51">
        <v>13</v>
      </c>
      <c r="B19" s="52" t="s">
        <v>308</v>
      </c>
      <c r="C19" s="2" t="s">
        <v>278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2">
      <c r="A20" s="51">
        <v>14</v>
      </c>
      <c r="B20" s="51" t="s">
        <v>307</v>
      </c>
      <c r="C20" s="2" t="s">
        <v>278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">
      <c r="A21" s="51">
        <v>15</v>
      </c>
      <c r="B21" s="52" t="s">
        <v>309</v>
      </c>
      <c r="C21" s="45" t="s">
        <v>278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24">
      <c r="A22" s="51">
        <v>16</v>
      </c>
      <c r="B22" s="52" t="s">
        <v>579</v>
      </c>
      <c r="C22" s="2" t="s">
        <v>278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24">
      <c r="A23" s="51">
        <v>17</v>
      </c>
      <c r="B23" s="52" t="s">
        <v>310</v>
      </c>
      <c r="C23" s="2" t="s">
        <v>278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24">
      <c r="A24" s="51">
        <v>18</v>
      </c>
      <c r="B24" s="52" t="s">
        <v>311</v>
      </c>
      <c r="C24" s="2" t="s">
        <v>278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24">
      <c r="A25" s="51">
        <v>19</v>
      </c>
      <c r="B25" s="51" t="s">
        <v>312</v>
      </c>
      <c r="C25" s="2" t="s">
        <v>278</v>
      </c>
      <c r="D25" s="45"/>
      <c r="E25" s="45"/>
      <c r="F25" s="45"/>
      <c r="G25" s="45"/>
      <c r="H25" s="45"/>
      <c r="I25" s="45"/>
      <c r="J25" s="45"/>
      <c r="K25" s="45"/>
      <c r="L25" s="45"/>
      <c r="M25" s="2"/>
    </row>
    <row r="26" spans="1:13" ht="24">
      <c r="A26" s="51">
        <v>20</v>
      </c>
      <c r="B26" s="52" t="s">
        <v>3</v>
      </c>
      <c r="C26" s="2" t="s">
        <v>278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2">
      <c r="A27" s="51">
        <v>21</v>
      </c>
      <c r="B27" s="52" t="s">
        <v>313</v>
      </c>
      <c r="C27" s="2" t="s">
        <v>278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ht="12">
      <c r="A28" s="51">
        <v>22</v>
      </c>
      <c r="B28" s="52" t="s">
        <v>314</v>
      </c>
      <c r="C28" s="2" t="s">
        <v>278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2">
      <c r="A29" s="51">
        <v>23</v>
      </c>
      <c r="B29" s="51" t="s">
        <v>315</v>
      </c>
      <c r="C29" s="2" t="s">
        <v>278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12">
      <c r="A30" s="51">
        <v>24</v>
      </c>
      <c r="B30" s="52" t="s">
        <v>316</v>
      </c>
      <c r="C30" s="2" t="s">
        <v>278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2">
      <c r="A31" s="51">
        <v>25</v>
      </c>
      <c r="B31" s="115" t="s">
        <v>626</v>
      </c>
      <c r="C31" s="2" t="s">
        <v>278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2">
      <c r="A32" s="51">
        <v>26</v>
      </c>
      <c r="B32" s="52" t="s">
        <v>317</v>
      </c>
      <c r="C32" s="45" t="s">
        <v>278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3" ht="12">
      <c r="A33" s="51">
        <v>27</v>
      </c>
      <c r="B33" s="52" t="s">
        <v>318</v>
      </c>
      <c r="C33" s="2" t="s">
        <v>278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ht="12">
      <c r="A34" s="51">
        <v>28</v>
      </c>
      <c r="B34" s="51" t="s">
        <v>319</v>
      </c>
      <c r="C34" s="2" t="s">
        <v>278</v>
      </c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">
      <c r="A35" s="51">
        <v>29</v>
      </c>
      <c r="B35" s="52" t="s">
        <v>320</v>
      </c>
      <c r="C35" s="45" t="s">
        <v>278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ht="12">
      <c r="A36" s="51">
        <v>30</v>
      </c>
      <c r="B36" s="51" t="s">
        <v>321</v>
      </c>
      <c r="C36" s="2" t="s">
        <v>278</v>
      </c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">
      <c r="A37" s="51">
        <v>31</v>
      </c>
      <c r="B37" s="51" t="s">
        <v>322</v>
      </c>
      <c r="C37" s="2" t="s">
        <v>278</v>
      </c>
      <c r="D37" s="2"/>
      <c r="E37" s="2"/>
      <c r="F37" s="2"/>
      <c r="G37" s="2"/>
      <c r="H37" s="2"/>
      <c r="I37" s="2"/>
      <c r="J37" s="2"/>
      <c r="K37" s="2"/>
      <c r="L37" s="2"/>
      <c r="M37" s="45"/>
    </row>
    <row r="38" spans="1:13" ht="12">
      <c r="A38" s="51">
        <v>32</v>
      </c>
      <c r="B38" s="51" t="s">
        <v>323</v>
      </c>
      <c r="C38" s="2" t="s">
        <v>278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12">
      <c r="A39" s="51">
        <v>33</v>
      </c>
      <c r="B39" s="51" t="s">
        <v>324</v>
      </c>
      <c r="C39" s="2" t="s">
        <v>278</v>
      </c>
      <c r="D39" s="2"/>
      <c r="E39" s="2"/>
      <c r="F39" s="2"/>
      <c r="G39" s="2"/>
      <c r="H39" s="2"/>
      <c r="I39" s="2"/>
      <c r="J39" s="2"/>
      <c r="K39" s="2"/>
      <c r="L39" s="2"/>
      <c r="M39" s="45"/>
    </row>
    <row r="40" spans="1:13" ht="12">
      <c r="A40" s="51">
        <v>34</v>
      </c>
      <c r="B40" s="51" t="s">
        <v>325</v>
      </c>
      <c r="C40" s="2" t="s">
        <v>278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12">
      <c r="A41" s="51">
        <v>35</v>
      </c>
      <c r="B41" s="115" t="s">
        <v>627</v>
      </c>
      <c r="C41" s="2" t="s">
        <v>278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ht="12">
      <c r="A42" s="51">
        <v>36</v>
      </c>
      <c r="B42" s="51" t="s">
        <v>326</v>
      </c>
      <c r="C42" s="2" t="s">
        <v>278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">
      <c r="A43" s="51">
        <v>37</v>
      </c>
      <c r="B43" s="51" t="s">
        <v>327</v>
      </c>
      <c r="C43" s="2" t="s">
        <v>278</v>
      </c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">
      <c r="A44" s="51">
        <v>38</v>
      </c>
      <c r="B44" s="51" t="s">
        <v>328</v>
      </c>
      <c r="C44" s="2" t="s">
        <v>278</v>
      </c>
      <c r="D44" s="45"/>
      <c r="E44" s="45"/>
      <c r="F44" s="45"/>
      <c r="G44" s="45"/>
      <c r="H44" s="45"/>
      <c r="I44" s="45"/>
      <c r="J44" s="45"/>
      <c r="K44" s="45"/>
      <c r="L44" s="45"/>
      <c r="M44" s="2"/>
    </row>
    <row r="45" spans="1:13" ht="12">
      <c r="A45" s="51">
        <v>39</v>
      </c>
      <c r="B45" s="52" t="s">
        <v>329</v>
      </c>
      <c r="C45" s="2" t="s">
        <v>278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2">
      <c r="A46" s="51">
        <v>40</v>
      </c>
      <c r="B46" s="51" t="s">
        <v>330</v>
      </c>
      <c r="C46" s="2" t="s">
        <v>278</v>
      </c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">
      <c r="A47" s="51">
        <v>41</v>
      </c>
      <c r="B47" s="51" t="s">
        <v>331</v>
      </c>
      <c r="C47" s="2" t="s">
        <v>278</v>
      </c>
      <c r="D47" s="45"/>
      <c r="E47" s="45"/>
      <c r="F47" s="45"/>
      <c r="G47" s="45"/>
      <c r="H47" s="45"/>
      <c r="I47" s="45"/>
      <c r="J47" s="45"/>
      <c r="K47" s="45"/>
      <c r="L47" s="45"/>
      <c r="M47" s="2"/>
    </row>
    <row r="48" spans="1:13" ht="12">
      <c r="A48" s="51">
        <v>42</v>
      </c>
      <c r="B48" s="52" t="s">
        <v>580</v>
      </c>
      <c r="C48" s="2" t="s">
        <v>278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12">
      <c r="A49" s="51">
        <v>43</v>
      </c>
      <c r="B49" s="52" t="s">
        <v>581</v>
      </c>
      <c r="C49" s="2" t="s">
        <v>278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2.75" customHeight="1">
      <c r="A50" s="51">
        <v>44</v>
      </c>
      <c r="B50" s="51" t="s">
        <v>332</v>
      </c>
      <c r="C50" s="2" t="s">
        <v>278</v>
      </c>
      <c r="D50" s="45"/>
      <c r="E50" s="45"/>
      <c r="F50" s="45"/>
      <c r="G50" s="45"/>
      <c r="H50" s="45"/>
      <c r="I50" s="45"/>
      <c r="J50" s="45"/>
      <c r="K50" s="45"/>
      <c r="L50" s="45"/>
      <c r="M50" s="2"/>
    </row>
    <row r="51" spans="1:13" ht="12">
      <c r="A51" s="51">
        <v>45</v>
      </c>
      <c r="B51" s="51" t="s">
        <v>333</v>
      </c>
      <c r="C51" s="2" t="s">
        <v>278</v>
      </c>
      <c r="D51" s="45"/>
      <c r="E51" s="45"/>
      <c r="F51" s="45"/>
      <c r="G51" s="45"/>
      <c r="H51" s="45"/>
      <c r="I51" s="45"/>
      <c r="J51" s="45"/>
      <c r="K51" s="45"/>
      <c r="L51" s="45"/>
      <c r="M51" s="2"/>
    </row>
    <row r="52" spans="1:13" ht="12">
      <c r="A52" s="51">
        <v>46</v>
      </c>
      <c r="B52" s="52" t="s">
        <v>4</v>
      </c>
      <c r="C52" s="2" t="s">
        <v>278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2">
      <c r="A53" s="51">
        <v>47</v>
      </c>
      <c r="B53" s="51" t="s">
        <v>334</v>
      </c>
      <c r="C53" s="2" t="s">
        <v>278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1:13" ht="12">
      <c r="A54" s="51">
        <v>48</v>
      </c>
      <c r="B54" s="52" t="s">
        <v>335</v>
      </c>
      <c r="C54" s="2" t="s">
        <v>278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2.75" customHeight="1">
      <c r="A55" s="51">
        <v>49</v>
      </c>
      <c r="B55" s="51" t="s">
        <v>336</v>
      </c>
      <c r="C55" s="2" t="s">
        <v>278</v>
      </c>
      <c r="D55" s="2"/>
      <c r="E55" s="2"/>
      <c r="F55" s="2"/>
      <c r="G55" s="2"/>
      <c r="H55" s="2"/>
      <c r="I55" s="2"/>
      <c r="J55" s="2"/>
      <c r="K55" s="2"/>
      <c r="L55" s="2"/>
      <c r="M55" s="45"/>
    </row>
    <row r="56" spans="1:13" ht="12.75" customHeight="1">
      <c r="A56" s="51">
        <v>50</v>
      </c>
      <c r="B56" s="51" t="s">
        <v>337</v>
      </c>
      <c r="C56" s="2" t="s">
        <v>278</v>
      </c>
      <c r="D56" s="2"/>
      <c r="E56" s="2"/>
      <c r="F56" s="2"/>
      <c r="G56" s="2"/>
      <c r="H56" s="2"/>
      <c r="I56" s="2"/>
      <c r="J56" s="2"/>
      <c r="K56" s="2"/>
      <c r="L56" s="2"/>
      <c r="M56" s="45"/>
    </row>
    <row r="57" spans="1:13" ht="12">
      <c r="A57" s="51">
        <v>51</v>
      </c>
      <c r="B57" s="51" t="s">
        <v>338</v>
      </c>
      <c r="C57" s="2" t="s">
        <v>278</v>
      </c>
      <c r="D57" s="45"/>
      <c r="E57" s="45"/>
      <c r="F57" s="45"/>
      <c r="G57" s="45"/>
      <c r="H57" s="45"/>
      <c r="I57" s="45"/>
      <c r="J57" s="45"/>
      <c r="K57" s="45"/>
      <c r="L57" s="45"/>
      <c r="M57" s="2"/>
    </row>
    <row r="58" spans="1:13" ht="12.75" customHeight="1">
      <c r="A58" s="51">
        <v>52</v>
      </c>
      <c r="B58" s="51" t="s">
        <v>339</v>
      </c>
      <c r="C58" s="2" t="s">
        <v>278</v>
      </c>
      <c r="D58" s="45"/>
      <c r="E58" s="45"/>
      <c r="F58" s="45"/>
      <c r="G58" s="45"/>
      <c r="H58" s="45"/>
      <c r="I58" s="45"/>
      <c r="J58" s="45"/>
      <c r="K58" s="45"/>
      <c r="L58" s="45"/>
      <c r="M58" s="2"/>
    </row>
    <row r="59" spans="1:13" ht="12.75" customHeight="1">
      <c r="A59" s="51">
        <v>53</v>
      </c>
      <c r="B59" s="51" t="s">
        <v>340</v>
      </c>
      <c r="C59" s="2" t="s">
        <v>278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ht="12.75" customHeight="1">
      <c r="A60" s="51">
        <v>54</v>
      </c>
      <c r="B60" s="51" t="s">
        <v>341</v>
      </c>
      <c r="C60" s="2" t="s">
        <v>278</v>
      </c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 customHeight="1">
      <c r="A61" s="51">
        <v>55</v>
      </c>
      <c r="B61" s="115" t="s">
        <v>628</v>
      </c>
      <c r="C61" s="2" t="s">
        <v>278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1:13" ht="12.75" customHeight="1">
      <c r="A62" s="51">
        <v>56</v>
      </c>
      <c r="B62" s="51" t="s">
        <v>342</v>
      </c>
      <c r="C62" s="2" t="s">
        <v>278</v>
      </c>
      <c r="D62" s="45"/>
      <c r="E62" s="45"/>
      <c r="F62" s="45"/>
      <c r="G62" s="45"/>
      <c r="H62" s="45"/>
      <c r="I62" s="45"/>
      <c r="J62" s="45"/>
      <c r="K62" s="45"/>
      <c r="L62" s="45"/>
      <c r="M62" s="2"/>
    </row>
    <row r="63" spans="1:13" ht="12.75" customHeight="1">
      <c r="A63" s="51">
        <v>57</v>
      </c>
      <c r="B63" s="51" t="s">
        <v>343</v>
      </c>
      <c r="C63" s="2" t="s">
        <v>278</v>
      </c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 customHeight="1">
      <c r="A64" s="51">
        <v>58</v>
      </c>
      <c r="B64" s="52" t="s">
        <v>344</v>
      </c>
      <c r="C64" s="45" t="s">
        <v>278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1:13" ht="12">
      <c r="A65" s="51">
        <v>59</v>
      </c>
      <c r="B65" s="51" t="s">
        <v>345</v>
      </c>
      <c r="C65" s="2"/>
      <c r="D65" s="2"/>
      <c r="E65" s="2"/>
      <c r="F65" s="2" t="s">
        <v>278</v>
      </c>
      <c r="G65" s="2"/>
      <c r="H65" s="2"/>
      <c r="I65" s="2"/>
      <c r="J65" s="2"/>
      <c r="K65" s="2"/>
      <c r="L65" s="2"/>
      <c r="M65" s="2"/>
    </row>
    <row r="66" spans="1:13" ht="12">
      <c r="A66" s="51">
        <v>60</v>
      </c>
      <c r="B66" s="51" t="s">
        <v>346</v>
      </c>
      <c r="C66" s="2" t="s">
        <v>278</v>
      </c>
      <c r="D66" s="45"/>
      <c r="E66" s="45"/>
      <c r="F66" s="45"/>
      <c r="G66" s="45"/>
      <c r="H66" s="45"/>
      <c r="I66" s="45"/>
      <c r="J66" s="45"/>
      <c r="K66" s="45"/>
      <c r="L66" s="45"/>
      <c r="M66" s="2"/>
    </row>
    <row r="67" spans="1:13" ht="12">
      <c r="A67" s="51">
        <v>61</v>
      </c>
      <c r="B67" s="52" t="s">
        <v>347</v>
      </c>
      <c r="C67" s="2" t="s">
        <v>278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</row>
    <row r="68" spans="1:13" ht="12">
      <c r="A68" s="51">
        <v>62</v>
      </c>
      <c r="B68" s="51" t="s">
        <v>348</v>
      </c>
      <c r="C68" s="2"/>
      <c r="D68" s="2" t="s">
        <v>278</v>
      </c>
      <c r="E68" s="2"/>
      <c r="F68" s="2"/>
      <c r="G68" s="2"/>
      <c r="H68" s="2"/>
      <c r="I68" s="2"/>
      <c r="J68" s="2"/>
      <c r="K68" s="2"/>
      <c r="L68" s="2"/>
      <c r="M68" s="45"/>
    </row>
    <row r="69" spans="1:13" ht="12">
      <c r="A69" s="51">
        <v>63</v>
      </c>
      <c r="B69" s="52" t="s">
        <v>349</v>
      </c>
      <c r="C69" s="2" t="s">
        <v>278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spans="1:13" ht="12">
      <c r="A70" s="51">
        <v>64</v>
      </c>
      <c r="B70" s="51" t="s">
        <v>350</v>
      </c>
      <c r="C70" s="2" t="s">
        <v>278</v>
      </c>
      <c r="D70" s="2"/>
      <c r="E70" s="2"/>
      <c r="F70" s="2"/>
      <c r="G70" s="2"/>
      <c r="H70" s="2"/>
      <c r="I70" s="2"/>
      <c r="J70" s="2"/>
      <c r="K70" s="2"/>
      <c r="L70" s="2"/>
      <c r="M70" s="45"/>
    </row>
    <row r="71" spans="1:13" ht="12">
      <c r="A71" s="51">
        <v>65</v>
      </c>
      <c r="B71" s="51" t="s">
        <v>351</v>
      </c>
      <c r="C71" s="2" t="s">
        <v>278</v>
      </c>
      <c r="D71" s="45"/>
      <c r="E71" s="45"/>
      <c r="F71" s="45"/>
      <c r="G71" s="45"/>
      <c r="H71" s="45"/>
      <c r="I71" s="45"/>
      <c r="J71" s="45"/>
      <c r="K71" s="45"/>
      <c r="L71" s="45"/>
      <c r="M71" s="2"/>
    </row>
    <row r="72" spans="1:13" ht="12">
      <c r="A72" s="51">
        <v>66</v>
      </c>
      <c r="B72" s="52" t="s">
        <v>582</v>
      </c>
      <c r="C72" s="2" t="s">
        <v>278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2">
      <c r="A73" s="51">
        <v>67</v>
      </c>
      <c r="B73" s="51" t="s">
        <v>352</v>
      </c>
      <c r="C73" s="2" t="s">
        <v>278</v>
      </c>
      <c r="D73" s="45"/>
      <c r="E73" s="45"/>
      <c r="F73" s="45"/>
      <c r="G73" s="45"/>
      <c r="H73" s="45"/>
      <c r="I73" s="45"/>
      <c r="J73" s="45"/>
      <c r="K73" s="45"/>
      <c r="L73" s="45"/>
      <c r="M73" s="2"/>
    </row>
    <row r="74" spans="1:13" ht="12">
      <c r="A74" s="51">
        <v>68</v>
      </c>
      <c r="B74" s="51" t="s">
        <v>353</v>
      </c>
      <c r="C74" s="2" t="s">
        <v>278</v>
      </c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">
      <c r="A75" s="51">
        <v>69</v>
      </c>
      <c r="B75" s="51" t="s">
        <v>354</v>
      </c>
      <c r="C75" s="2" t="s">
        <v>278</v>
      </c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2">
      <c r="A76" s="51">
        <v>70</v>
      </c>
      <c r="B76" s="51" t="s">
        <v>355</v>
      </c>
      <c r="C76" s="2" t="s">
        <v>278</v>
      </c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 customHeight="1">
      <c r="A77" s="51">
        <v>71</v>
      </c>
      <c r="B77" s="51" t="s">
        <v>356</v>
      </c>
      <c r="C77" s="2" t="s">
        <v>278</v>
      </c>
      <c r="D77" s="2"/>
      <c r="E77" s="45"/>
      <c r="F77" s="45"/>
      <c r="G77" s="45"/>
      <c r="H77" s="45"/>
      <c r="I77" s="45"/>
      <c r="J77" s="45"/>
      <c r="K77" s="45"/>
      <c r="L77" s="45"/>
      <c r="M77" s="45"/>
    </row>
    <row r="78" spans="1:13" ht="27" customHeight="1">
      <c r="A78" s="51">
        <v>72</v>
      </c>
      <c r="B78" s="115" t="s">
        <v>629</v>
      </c>
      <c r="C78" s="2" t="s">
        <v>278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ht="12.75" customHeight="1">
      <c r="A79" s="51">
        <v>73</v>
      </c>
      <c r="B79" s="51" t="s">
        <v>357</v>
      </c>
      <c r="C79" s="2" t="s">
        <v>278</v>
      </c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2.75" customHeight="1">
      <c r="A80" s="51">
        <v>74</v>
      </c>
      <c r="B80" s="52" t="s">
        <v>358</v>
      </c>
      <c r="C80" s="2" t="s">
        <v>278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t="12">
      <c r="A81" s="51">
        <v>75</v>
      </c>
      <c r="B81" s="52" t="s">
        <v>583</v>
      </c>
      <c r="C81" s="2" t="s">
        <v>278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</row>
    <row r="82" spans="1:13" ht="12">
      <c r="A82" s="51">
        <v>76</v>
      </c>
      <c r="B82" s="52" t="s">
        <v>5</v>
      </c>
      <c r="C82" s="2" t="s">
        <v>278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 ht="12">
      <c r="A83" s="51">
        <v>77</v>
      </c>
      <c r="B83" s="52" t="s">
        <v>6</v>
      </c>
      <c r="C83" s="2" t="s">
        <v>278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</row>
    <row r="84" spans="1:13" ht="12">
      <c r="A84" s="51">
        <v>78</v>
      </c>
      <c r="B84" s="52" t="s">
        <v>359</v>
      </c>
      <c r="C84" s="2" t="s">
        <v>278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</row>
    <row r="85" spans="1:13" ht="12">
      <c r="A85" s="51">
        <v>79</v>
      </c>
      <c r="B85" s="52" t="s">
        <v>584</v>
      </c>
      <c r="C85" s="2" t="s">
        <v>278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</row>
    <row r="86" spans="1:13" ht="12">
      <c r="A86" s="51">
        <v>80</v>
      </c>
      <c r="B86" s="52" t="s">
        <v>585</v>
      </c>
      <c r="C86" s="2" t="s">
        <v>278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</row>
    <row r="87" spans="1:13" ht="12">
      <c r="A87" s="51">
        <v>81</v>
      </c>
      <c r="B87" s="52" t="s">
        <v>360</v>
      </c>
      <c r="C87" s="2" t="s">
        <v>278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</row>
    <row r="88" spans="1:13" ht="12">
      <c r="A88" s="51">
        <v>82</v>
      </c>
      <c r="B88" s="52" t="s">
        <v>586</v>
      </c>
      <c r="C88" s="2" t="s">
        <v>278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1:13" ht="12">
      <c r="A89" s="51">
        <v>83</v>
      </c>
      <c r="B89" s="51" t="s">
        <v>361</v>
      </c>
      <c r="C89" s="2" t="s">
        <v>278</v>
      </c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" customHeight="1">
      <c r="A90" s="51">
        <v>84</v>
      </c>
      <c r="B90" s="51" t="s">
        <v>362</v>
      </c>
      <c r="C90" s="2" t="s">
        <v>278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</row>
    <row r="91" spans="1:13" ht="12">
      <c r="A91" s="51">
        <v>85</v>
      </c>
      <c r="B91" s="52" t="s">
        <v>7</v>
      </c>
      <c r="C91" s="2" t="s">
        <v>278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</row>
    <row r="92" spans="1:13" ht="12.75" customHeight="1">
      <c r="A92" s="51">
        <v>86</v>
      </c>
      <c r="B92" s="52" t="s">
        <v>363</v>
      </c>
      <c r="C92" s="45" t="s">
        <v>278</v>
      </c>
      <c r="D92" s="45"/>
      <c r="E92" s="45"/>
      <c r="F92" s="45"/>
      <c r="G92" s="45"/>
      <c r="H92" s="45"/>
      <c r="I92" s="45"/>
      <c r="J92" s="45"/>
      <c r="K92" s="45"/>
      <c r="L92" s="45"/>
      <c r="M92" s="45"/>
    </row>
    <row r="93" spans="1:13" ht="12" customHeight="1">
      <c r="A93" s="51">
        <v>87</v>
      </c>
      <c r="B93" s="52" t="s">
        <v>364</v>
      </c>
      <c r="C93" s="2" t="s">
        <v>278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</row>
    <row r="94" spans="1:13" ht="12" customHeight="1">
      <c r="A94" s="51">
        <v>88</v>
      </c>
      <c r="B94" s="115" t="s">
        <v>630</v>
      </c>
      <c r="C94" s="2" t="s">
        <v>278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1:13" ht="12" customHeight="1">
      <c r="A95" s="51">
        <v>89</v>
      </c>
      <c r="B95" s="52" t="s">
        <v>365</v>
      </c>
      <c r="C95" s="2" t="s">
        <v>278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</row>
    <row r="96" spans="1:13" ht="12">
      <c r="A96" s="51">
        <v>90</v>
      </c>
      <c r="B96" s="115" t="s">
        <v>631</v>
      </c>
      <c r="C96" s="2" t="s">
        <v>278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</row>
    <row r="97" spans="1:13" ht="12">
      <c r="A97" s="51">
        <v>91</v>
      </c>
      <c r="B97" s="52" t="s">
        <v>366</v>
      </c>
      <c r="C97" s="2" t="s">
        <v>278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1:13" ht="12">
      <c r="A98" s="51">
        <v>92</v>
      </c>
      <c r="B98" s="52" t="s">
        <v>9</v>
      </c>
      <c r="C98" s="2" t="s">
        <v>278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ht="12">
      <c r="A99" s="51">
        <v>93</v>
      </c>
      <c r="B99" s="52" t="s">
        <v>367</v>
      </c>
      <c r="C99" s="2" t="s">
        <v>278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</row>
    <row r="100" spans="1:13" ht="12" customHeight="1">
      <c r="A100" s="51">
        <v>94</v>
      </c>
      <c r="B100" s="52" t="s">
        <v>8</v>
      </c>
      <c r="C100" s="2" t="s">
        <v>278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3" ht="12">
      <c r="A101" s="51">
        <v>95</v>
      </c>
      <c r="B101" s="52" t="s">
        <v>368</v>
      </c>
      <c r="C101" s="2" t="s">
        <v>278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</row>
    <row r="102" spans="1:13" ht="12" customHeight="1">
      <c r="A102" s="51">
        <v>96</v>
      </c>
      <c r="B102" s="52" t="s">
        <v>369</v>
      </c>
      <c r="C102" s="2" t="s">
        <v>278</v>
      </c>
      <c r="D102" s="46"/>
      <c r="E102" s="46"/>
      <c r="F102" s="46"/>
      <c r="G102" s="46"/>
      <c r="H102" s="46"/>
      <c r="I102" s="46"/>
      <c r="J102" s="46"/>
      <c r="K102" s="46"/>
      <c r="L102" s="46"/>
      <c r="M102" s="46"/>
    </row>
    <row r="103" spans="1:13" ht="15.75" customHeight="1">
      <c r="A103" s="51">
        <v>97</v>
      </c>
      <c r="B103" s="52" t="s">
        <v>10</v>
      </c>
      <c r="C103" s="2" t="s">
        <v>278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</row>
    <row r="104" spans="1:13" ht="12">
      <c r="A104" s="51">
        <v>98</v>
      </c>
      <c r="B104" s="52" t="s">
        <v>587</v>
      </c>
      <c r="C104" s="2" t="s">
        <v>278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</row>
    <row r="105" spans="1:13" ht="12" customHeight="1">
      <c r="A105" s="51">
        <v>99</v>
      </c>
      <c r="B105" s="52" t="s">
        <v>588</v>
      </c>
      <c r="C105" s="2" t="s">
        <v>278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pans="1:13" ht="12" customHeight="1">
      <c r="A106" s="51">
        <v>100</v>
      </c>
      <c r="B106" s="52" t="s">
        <v>370</v>
      </c>
      <c r="C106" s="2" t="s">
        <v>278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</row>
    <row r="107" spans="1:13" ht="12">
      <c r="A107" s="51">
        <v>101</v>
      </c>
      <c r="B107" s="52" t="s">
        <v>60</v>
      </c>
      <c r="C107" s="2" t="s">
        <v>278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  <row r="108" spans="1:13" ht="24">
      <c r="A108" s="51">
        <v>102</v>
      </c>
      <c r="B108" s="52" t="s">
        <v>61</v>
      </c>
      <c r="C108" s="2" t="s">
        <v>278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  <row r="109" spans="1:13" ht="12.75" customHeight="1">
      <c r="A109" s="51">
        <v>103</v>
      </c>
      <c r="B109" s="52" t="s">
        <v>589</v>
      </c>
      <c r="C109" s="2" t="s">
        <v>278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1:13" ht="12">
      <c r="A110" s="51">
        <v>104</v>
      </c>
      <c r="B110" s="51" t="s">
        <v>371</v>
      </c>
      <c r="C110" s="2" t="s">
        <v>278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2"/>
    </row>
    <row r="111" spans="1:13" ht="24">
      <c r="A111" s="51">
        <v>105</v>
      </c>
      <c r="B111" s="51" t="s">
        <v>372</v>
      </c>
      <c r="C111" s="2" t="s">
        <v>278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24">
      <c r="A112" s="51">
        <v>106</v>
      </c>
      <c r="B112" s="51" t="s">
        <v>373</v>
      </c>
      <c r="C112" s="2" t="s">
        <v>278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">
      <c r="A113" s="51">
        <v>107</v>
      </c>
      <c r="B113" s="115" t="s">
        <v>632</v>
      </c>
      <c r="C113" s="2" t="s">
        <v>278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</row>
    <row r="114" spans="1:13" ht="12">
      <c r="A114" s="51">
        <v>108</v>
      </c>
      <c r="B114" s="52" t="s">
        <v>374</v>
      </c>
      <c r="C114" s="2" t="s">
        <v>278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</row>
    <row r="115" spans="1:13" ht="12">
      <c r="A115" s="51">
        <v>109</v>
      </c>
      <c r="B115" s="51" t="s">
        <v>375</v>
      </c>
      <c r="C115" s="2" t="s">
        <v>278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</row>
    <row r="116" spans="1:13" ht="12">
      <c r="A116" s="51">
        <v>110</v>
      </c>
      <c r="B116" s="52" t="s">
        <v>58</v>
      </c>
      <c r="C116" s="2" t="s">
        <v>278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</row>
    <row r="117" spans="1:13" ht="12">
      <c r="A117" s="51">
        <v>111</v>
      </c>
      <c r="B117" s="52" t="s">
        <v>59</v>
      </c>
      <c r="C117" s="2" t="s">
        <v>278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</row>
    <row r="118" spans="1:13" ht="12">
      <c r="A118" s="51">
        <v>112</v>
      </c>
      <c r="B118" s="51" t="s">
        <v>376</v>
      </c>
      <c r="C118" s="2" t="s">
        <v>278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">
      <c r="A119" s="51">
        <v>113</v>
      </c>
      <c r="B119" s="115" t="s">
        <v>633</v>
      </c>
      <c r="C119" s="2" t="s">
        <v>278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</row>
    <row r="120" spans="1:13" ht="12">
      <c r="A120" s="51">
        <v>114</v>
      </c>
      <c r="B120" s="51" t="s">
        <v>377</v>
      </c>
      <c r="C120" s="2" t="s">
        <v>278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">
      <c r="A121" s="51">
        <v>115</v>
      </c>
      <c r="B121" s="51" t="s">
        <v>378</v>
      </c>
      <c r="C121" s="2" t="s">
        <v>278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">
      <c r="A122" s="51">
        <v>116</v>
      </c>
      <c r="B122" s="52" t="s">
        <v>379</v>
      </c>
      <c r="C122" s="2" t="s">
        <v>278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</row>
    <row r="123" spans="1:13" ht="12">
      <c r="A123" s="51">
        <v>117</v>
      </c>
      <c r="B123" s="51" t="s">
        <v>380</v>
      </c>
      <c r="C123" s="2" t="s">
        <v>278</v>
      </c>
      <c r="D123" s="2"/>
      <c r="E123" s="2"/>
      <c r="F123" s="2"/>
      <c r="G123" s="2"/>
      <c r="H123" s="2"/>
      <c r="I123" s="2"/>
      <c r="J123" s="2"/>
      <c r="K123" s="2"/>
      <c r="L123" s="2"/>
      <c r="M123" s="45"/>
    </row>
    <row r="124" spans="1:13" ht="12">
      <c r="A124" s="51">
        <v>118</v>
      </c>
      <c r="B124" s="52" t="s">
        <v>381</v>
      </c>
      <c r="C124" s="2" t="s">
        <v>278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</row>
    <row r="125" spans="1:13" ht="12">
      <c r="A125" s="51">
        <v>119</v>
      </c>
      <c r="B125" s="52" t="s">
        <v>590</v>
      </c>
      <c r="C125" s="2" t="s">
        <v>278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</row>
    <row r="126" spans="1:13" ht="12">
      <c r="A126" s="51">
        <v>120</v>
      </c>
      <c r="B126" s="52" t="s">
        <v>382</v>
      </c>
      <c r="C126" s="2" t="s">
        <v>278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</row>
    <row r="127" spans="1:13" ht="12">
      <c r="A127" s="51">
        <v>121</v>
      </c>
      <c r="B127" s="52" t="s">
        <v>57</v>
      </c>
      <c r="C127" s="2" t="s">
        <v>278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</row>
    <row r="128" spans="1:13" ht="12">
      <c r="A128" s="51">
        <v>122</v>
      </c>
      <c r="B128" s="52" t="s">
        <v>383</v>
      </c>
      <c r="C128" s="2" t="s">
        <v>278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</row>
    <row r="129" spans="1:13" ht="12">
      <c r="A129" s="51">
        <v>123</v>
      </c>
      <c r="B129" s="52" t="s">
        <v>384</v>
      </c>
      <c r="C129" s="2" t="s">
        <v>278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</row>
    <row r="130" spans="1:13" ht="12">
      <c r="A130" s="51">
        <v>124</v>
      </c>
      <c r="B130" s="52" t="s">
        <v>385</v>
      </c>
      <c r="C130" s="2" t="s">
        <v>278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</row>
    <row r="131" spans="1:13" ht="12">
      <c r="A131" s="51">
        <v>125</v>
      </c>
      <c r="B131" s="52" t="s">
        <v>62</v>
      </c>
      <c r="C131" s="2" t="s">
        <v>278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</row>
    <row r="132" spans="1:13" ht="12" customHeight="1">
      <c r="A132" s="51">
        <v>126</v>
      </c>
      <c r="B132" s="52" t="s">
        <v>386</v>
      </c>
      <c r="C132" s="2" t="s">
        <v>278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</row>
    <row r="133" spans="1:13" ht="12">
      <c r="A133" s="51">
        <v>127</v>
      </c>
      <c r="B133" s="52" t="s">
        <v>56</v>
      </c>
      <c r="C133" s="2" t="s">
        <v>278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</row>
    <row r="134" spans="1:13" ht="12">
      <c r="A134" s="51">
        <v>128</v>
      </c>
      <c r="B134" s="115" t="s">
        <v>634</v>
      </c>
      <c r="C134" s="2" t="s">
        <v>278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</row>
    <row r="135" spans="1:13" ht="12">
      <c r="A135" s="51">
        <v>129</v>
      </c>
      <c r="B135" s="52" t="s">
        <v>591</v>
      </c>
      <c r="C135" s="2" t="s">
        <v>278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</row>
    <row r="136" spans="1:13" ht="12">
      <c r="A136" s="51">
        <v>130</v>
      </c>
      <c r="B136" s="115" t="s">
        <v>635</v>
      </c>
      <c r="C136" s="2" t="s">
        <v>278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</row>
    <row r="137" spans="1:13" ht="12">
      <c r="A137" s="51">
        <v>131</v>
      </c>
      <c r="B137" s="51" t="s">
        <v>387</v>
      </c>
      <c r="C137" s="2" t="s">
        <v>278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">
      <c r="A138" s="51">
        <v>132</v>
      </c>
      <c r="B138" s="51" t="s">
        <v>388</v>
      </c>
      <c r="C138" s="2" t="s">
        <v>278</v>
      </c>
      <c r="D138" s="2"/>
      <c r="E138" s="45"/>
      <c r="F138" s="45"/>
      <c r="G138" s="45"/>
      <c r="H138" s="45"/>
      <c r="I138" s="45"/>
      <c r="J138" s="45"/>
      <c r="K138" s="45"/>
      <c r="L138" s="45"/>
      <c r="M138" s="2"/>
    </row>
    <row r="139" spans="1:13" ht="12">
      <c r="A139" s="51">
        <v>133</v>
      </c>
      <c r="B139" s="51" t="s">
        <v>389</v>
      </c>
      <c r="C139" s="2" t="s">
        <v>278</v>
      </c>
      <c r="D139" s="2"/>
      <c r="E139" s="2"/>
      <c r="F139" s="2"/>
      <c r="G139" s="2"/>
      <c r="H139" s="2"/>
      <c r="I139" s="2"/>
      <c r="J139" s="2"/>
      <c r="K139" s="2"/>
      <c r="L139" s="2"/>
      <c r="M139" s="45"/>
    </row>
    <row r="140" spans="1:13" ht="12">
      <c r="A140" s="51">
        <v>134</v>
      </c>
      <c r="B140" s="51" t="s">
        <v>390</v>
      </c>
      <c r="C140" s="2" t="s">
        <v>278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">
      <c r="A141" s="51">
        <v>135</v>
      </c>
      <c r="B141" s="115" t="s">
        <v>636</v>
      </c>
      <c r="C141" s="2" t="s">
        <v>278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</row>
    <row r="142" spans="1:13" ht="12">
      <c r="A142" s="51">
        <v>136</v>
      </c>
      <c r="B142" s="51" t="s">
        <v>391</v>
      </c>
      <c r="C142" s="2" t="s">
        <v>278</v>
      </c>
      <c r="D142" s="45"/>
      <c r="E142" s="45"/>
      <c r="F142" s="45"/>
      <c r="G142" s="45"/>
      <c r="H142" s="45"/>
      <c r="I142" s="45"/>
      <c r="J142" s="45"/>
      <c r="K142" s="45"/>
      <c r="L142" s="45"/>
      <c r="M142" s="2"/>
    </row>
    <row r="143" spans="1:13" ht="12">
      <c r="A143" s="51">
        <v>137</v>
      </c>
      <c r="B143" s="115" t="s">
        <v>637</v>
      </c>
      <c r="C143" s="2" t="s">
        <v>278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</row>
    <row r="144" spans="1:13" ht="12.75" customHeight="1">
      <c r="A144" s="51">
        <v>138</v>
      </c>
      <c r="B144" s="51" t="s">
        <v>392</v>
      </c>
      <c r="C144" s="2" t="s">
        <v>278</v>
      </c>
      <c r="D144" s="45"/>
      <c r="E144" s="45"/>
      <c r="F144" s="45"/>
      <c r="G144" s="45"/>
      <c r="H144" s="45"/>
      <c r="I144" s="45"/>
      <c r="J144" s="45"/>
      <c r="K144" s="45"/>
      <c r="L144" s="45"/>
      <c r="M144" s="2"/>
    </row>
    <row r="145" spans="1:13" ht="12">
      <c r="A145" s="51">
        <v>139</v>
      </c>
      <c r="B145" s="52" t="s">
        <v>393</v>
      </c>
      <c r="C145" s="2" t="s">
        <v>278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</row>
    <row r="146" spans="1:13" ht="12">
      <c r="A146" s="51">
        <v>140</v>
      </c>
      <c r="B146" s="51" t="s">
        <v>394</v>
      </c>
      <c r="C146" s="2" t="s">
        <v>278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">
      <c r="A147" s="51">
        <v>141</v>
      </c>
      <c r="B147" s="52" t="s">
        <v>395</v>
      </c>
      <c r="C147" s="45" t="s">
        <v>278</v>
      </c>
      <c r="D147" s="45"/>
      <c r="E147" s="45"/>
      <c r="F147" s="45"/>
      <c r="G147" s="45"/>
      <c r="H147" s="45"/>
      <c r="I147" s="45"/>
      <c r="J147" s="45"/>
      <c r="K147" s="45"/>
      <c r="L147" s="45"/>
      <c r="M147" s="45"/>
    </row>
    <row r="148" spans="1:13" ht="12">
      <c r="A148" s="51">
        <v>142</v>
      </c>
      <c r="B148" s="51" t="s">
        <v>396</v>
      </c>
      <c r="C148" s="2" t="s">
        <v>278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">
      <c r="A149" s="51">
        <v>143</v>
      </c>
      <c r="B149" s="51" t="s">
        <v>397</v>
      </c>
      <c r="C149" s="2" t="s">
        <v>278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">
      <c r="A150" s="51">
        <v>144</v>
      </c>
      <c r="B150" s="51" t="s">
        <v>398</v>
      </c>
      <c r="C150" s="2" t="s">
        <v>278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">
      <c r="A151" s="51">
        <v>145</v>
      </c>
      <c r="B151" s="51" t="s">
        <v>399</v>
      </c>
      <c r="C151" s="2" t="s">
        <v>278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">
      <c r="A152" s="51">
        <v>146</v>
      </c>
      <c r="B152" s="51" t="s">
        <v>400</v>
      </c>
      <c r="C152" s="2" t="s">
        <v>278</v>
      </c>
      <c r="D152" s="45"/>
      <c r="E152" s="45"/>
      <c r="F152" s="45"/>
      <c r="G152" s="45"/>
      <c r="H152" s="45"/>
      <c r="I152" s="45"/>
      <c r="J152" s="45"/>
      <c r="K152" s="45"/>
      <c r="L152" s="45"/>
      <c r="M152" s="2"/>
    </row>
    <row r="153" spans="1:13" ht="12">
      <c r="A153" s="51">
        <v>147</v>
      </c>
      <c r="B153" s="52" t="s">
        <v>52</v>
      </c>
      <c r="C153" s="2" t="s">
        <v>278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</row>
    <row r="154" spans="1:13" ht="12">
      <c r="A154" s="51">
        <v>148</v>
      </c>
      <c r="B154" s="52" t="s">
        <v>53</v>
      </c>
      <c r="C154" s="2" t="s">
        <v>278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</row>
    <row r="155" spans="1:13" ht="12">
      <c r="A155" s="51">
        <v>149</v>
      </c>
      <c r="B155" s="52" t="s">
        <v>573</v>
      </c>
      <c r="C155" s="2" t="s">
        <v>278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</row>
    <row r="156" spans="1:13" ht="12">
      <c r="A156" s="51">
        <v>150</v>
      </c>
      <c r="B156" s="52" t="s">
        <v>401</v>
      </c>
      <c r="C156" s="46" t="s">
        <v>278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</row>
    <row r="157" spans="1:13" ht="12">
      <c r="A157" s="51">
        <v>151</v>
      </c>
      <c r="B157" s="52" t="s">
        <v>402</v>
      </c>
      <c r="C157" s="2" t="s">
        <v>278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</row>
    <row r="158" spans="1:13" ht="12">
      <c r="A158" s="51">
        <v>152</v>
      </c>
      <c r="B158" s="51" t="s">
        <v>403</v>
      </c>
      <c r="C158" s="2" t="s">
        <v>278</v>
      </c>
      <c r="D158" s="45"/>
      <c r="E158" s="45"/>
      <c r="F158" s="45"/>
      <c r="G158" s="45"/>
      <c r="H158" s="45"/>
      <c r="I158" s="45"/>
      <c r="J158" s="45"/>
      <c r="K158" s="45"/>
      <c r="L158" s="45"/>
      <c r="M158" s="2"/>
    </row>
    <row r="159" spans="1:13" ht="12">
      <c r="A159" s="51">
        <v>153</v>
      </c>
      <c r="B159" s="52" t="s">
        <v>404</v>
      </c>
      <c r="C159" s="2" t="s">
        <v>278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</row>
    <row r="160" spans="1:13" ht="12">
      <c r="A160" s="51">
        <v>154</v>
      </c>
      <c r="B160" s="52" t="s">
        <v>405</v>
      </c>
      <c r="C160" s="2" t="s">
        <v>278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</row>
    <row r="161" spans="1:13" ht="12">
      <c r="A161" s="51">
        <v>155</v>
      </c>
      <c r="B161" s="52" t="s">
        <v>592</v>
      </c>
      <c r="C161" s="2" t="s">
        <v>278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</row>
    <row r="162" spans="1:13" ht="12">
      <c r="A162" s="51">
        <v>156</v>
      </c>
      <c r="B162" s="115" t="s">
        <v>638</v>
      </c>
      <c r="C162" s="2" t="s">
        <v>278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</row>
    <row r="163" spans="1:13" ht="12">
      <c r="A163" s="51">
        <v>157</v>
      </c>
      <c r="B163" s="52" t="s">
        <v>406</v>
      </c>
      <c r="C163" s="2" t="s">
        <v>278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</row>
    <row r="164" spans="1:13" ht="12">
      <c r="A164" s="51">
        <v>158</v>
      </c>
      <c r="B164" s="52" t="s">
        <v>54</v>
      </c>
      <c r="C164" s="2" t="s">
        <v>278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</row>
    <row r="165" spans="1:13" ht="12">
      <c r="A165" s="51">
        <v>159</v>
      </c>
      <c r="B165" s="52" t="s">
        <v>55</v>
      </c>
      <c r="C165" s="2" t="s">
        <v>278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</row>
    <row r="166" spans="1:13" ht="12">
      <c r="A166" s="51">
        <v>160</v>
      </c>
      <c r="B166" s="52" t="s">
        <v>593</v>
      </c>
      <c r="C166" s="2" t="s">
        <v>278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</row>
    <row r="167" spans="1:13" ht="12">
      <c r="A167" s="51">
        <v>161</v>
      </c>
      <c r="B167" s="52" t="s">
        <v>407</v>
      </c>
      <c r="C167" s="2" t="s">
        <v>278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</row>
    <row r="168" spans="1:13" ht="12">
      <c r="A168" s="51">
        <v>162</v>
      </c>
      <c r="B168" s="52" t="s">
        <v>408</v>
      </c>
      <c r="C168" s="2" t="s">
        <v>278</v>
      </c>
      <c r="D168" s="45"/>
      <c r="E168" s="45"/>
      <c r="F168" s="45"/>
      <c r="G168" s="45"/>
      <c r="H168" s="45"/>
      <c r="I168" s="45"/>
      <c r="J168" s="45"/>
      <c r="K168" s="45"/>
      <c r="L168" s="45"/>
      <c r="M168" s="45"/>
    </row>
    <row r="169" spans="1:13" ht="12">
      <c r="A169" s="51">
        <v>163</v>
      </c>
      <c r="B169" s="115" t="s">
        <v>639</v>
      </c>
      <c r="C169" s="2" t="s">
        <v>278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</row>
    <row r="170" spans="1:13" ht="12">
      <c r="A170" s="51">
        <v>164</v>
      </c>
      <c r="B170" s="51" t="s">
        <v>409</v>
      </c>
      <c r="C170" s="2" t="s">
        <v>278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2">
      <c r="A171" s="51">
        <v>165</v>
      </c>
      <c r="B171" s="52" t="s">
        <v>410</v>
      </c>
      <c r="C171" s="2" t="s">
        <v>278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</row>
    <row r="172" spans="1:13" ht="12">
      <c r="A172" s="51">
        <v>166</v>
      </c>
      <c r="B172" s="52" t="s">
        <v>411</v>
      </c>
      <c r="C172" s="2" t="s">
        <v>278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</row>
    <row r="173" spans="1:13" ht="12">
      <c r="A173" s="51">
        <v>167</v>
      </c>
      <c r="B173" s="51" t="s">
        <v>412</v>
      </c>
      <c r="C173" s="2" t="s">
        <v>278</v>
      </c>
      <c r="D173" s="45"/>
      <c r="E173" s="45"/>
      <c r="F173" s="45"/>
      <c r="G173" s="45"/>
      <c r="H173" s="45"/>
      <c r="I173" s="45"/>
      <c r="J173" s="45"/>
      <c r="K173" s="45"/>
      <c r="L173" s="45"/>
      <c r="M173" s="2"/>
    </row>
    <row r="174" spans="1:13" ht="12">
      <c r="A174" s="51">
        <v>168</v>
      </c>
      <c r="B174" s="51" t="s">
        <v>413</v>
      </c>
      <c r="C174" s="2" t="s">
        <v>278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5" ht="12">
      <c r="A175" s="51">
        <v>169</v>
      </c>
      <c r="B175" s="52" t="s">
        <v>414</v>
      </c>
      <c r="C175" s="2" t="s">
        <v>278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O175" s="47"/>
    </row>
    <row r="176" spans="1:15" ht="12">
      <c r="A176" s="51">
        <v>170</v>
      </c>
      <c r="B176" s="51" t="s">
        <v>415</v>
      </c>
      <c r="C176" s="2" t="s">
        <v>278</v>
      </c>
      <c r="D176" s="45"/>
      <c r="E176" s="45"/>
      <c r="F176" s="45"/>
      <c r="G176" s="45"/>
      <c r="H176" s="45"/>
      <c r="I176" s="45"/>
      <c r="J176" s="45"/>
      <c r="K176" s="45"/>
      <c r="L176" s="45"/>
      <c r="M176" s="2"/>
      <c r="O176" s="47"/>
    </row>
    <row r="177" spans="1:15" ht="12">
      <c r="A177" s="51">
        <v>171</v>
      </c>
      <c r="B177" s="52" t="s">
        <v>594</v>
      </c>
      <c r="C177" s="2" t="s">
        <v>278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O177" s="47"/>
    </row>
    <row r="178" spans="1:15" ht="12">
      <c r="A178" s="51">
        <v>172</v>
      </c>
      <c r="B178" s="52" t="s">
        <v>416</v>
      </c>
      <c r="C178" s="2" t="s">
        <v>278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O178" s="47"/>
    </row>
    <row r="179" spans="1:15" ht="12">
      <c r="A179" s="51">
        <v>173</v>
      </c>
      <c r="B179" s="51" t="s">
        <v>417</v>
      </c>
      <c r="C179" s="2" t="s">
        <v>278</v>
      </c>
      <c r="D179" s="2"/>
      <c r="E179" s="2"/>
      <c r="F179" s="2"/>
      <c r="G179" s="2"/>
      <c r="H179" s="2"/>
      <c r="I179" s="2"/>
      <c r="J179" s="2"/>
      <c r="K179" s="2"/>
      <c r="L179" s="2"/>
      <c r="M179" s="45"/>
      <c r="O179" s="47"/>
    </row>
    <row r="180" spans="1:15" ht="12">
      <c r="A180" s="51">
        <v>174</v>
      </c>
      <c r="B180" s="115" t="s">
        <v>640</v>
      </c>
      <c r="C180" s="2" t="s">
        <v>278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O180" s="47"/>
    </row>
    <row r="181" spans="1:15" ht="12">
      <c r="A181" s="51">
        <v>175</v>
      </c>
      <c r="B181" s="52" t="s">
        <v>49</v>
      </c>
      <c r="C181" s="2" t="s">
        <v>278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O181" s="47"/>
    </row>
    <row r="182" spans="1:13" ht="12">
      <c r="A182" s="51">
        <v>176</v>
      </c>
      <c r="B182" s="51" t="s">
        <v>418</v>
      </c>
      <c r="C182" s="2" t="s">
        <v>278</v>
      </c>
      <c r="D182" s="45"/>
      <c r="E182" s="45"/>
      <c r="F182" s="45"/>
      <c r="G182" s="45"/>
      <c r="H182" s="45"/>
      <c r="I182" s="45"/>
      <c r="J182" s="45"/>
      <c r="K182" s="45"/>
      <c r="L182" s="45"/>
      <c r="M182" s="45"/>
    </row>
    <row r="183" spans="1:13" ht="12">
      <c r="A183" s="51">
        <v>177</v>
      </c>
      <c r="B183" s="51" t="s">
        <v>419</v>
      </c>
      <c r="C183" s="2" t="s">
        <v>278</v>
      </c>
      <c r="D183" s="2"/>
      <c r="E183" s="2"/>
      <c r="F183" s="2"/>
      <c r="G183" s="2"/>
      <c r="H183" s="2"/>
      <c r="I183" s="2"/>
      <c r="J183" s="2"/>
      <c r="K183" s="2"/>
      <c r="L183" s="2"/>
      <c r="M183" s="45"/>
    </row>
    <row r="184" spans="1:13" ht="12">
      <c r="A184" s="51">
        <v>178</v>
      </c>
      <c r="B184" s="52" t="s">
        <v>420</v>
      </c>
      <c r="C184" s="2" t="s">
        <v>278</v>
      </c>
      <c r="D184" s="45"/>
      <c r="E184" s="45"/>
      <c r="F184" s="45"/>
      <c r="G184" s="45"/>
      <c r="H184" s="45"/>
      <c r="I184" s="45"/>
      <c r="J184" s="45"/>
      <c r="K184" s="45"/>
      <c r="L184" s="45"/>
      <c r="M184" s="45"/>
    </row>
    <row r="185" spans="1:13" ht="12">
      <c r="A185" s="51">
        <v>179</v>
      </c>
      <c r="B185" s="52" t="s">
        <v>421</v>
      </c>
      <c r="C185" s="2" t="s">
        <v>278</v>
      </c>
      <c r="D185" s="45"/>
      <c r="E185" s="45"/>
      <c r="F185" s="45"/>
      <c r="G185" s="45"/>
      <c r="H185" s="45"/>
      <c r="I185" s="45"/>
      <c r="J185" s="45"/>
      <c r="K185" s="45"/>
      <c r="L185" s="45"/>
      <c r="M185" s="45"/>
    </row>
    <row r="186" spans="1:13" ht="12">
      <c r="A186" s="51">
        <v>180</v>
      </c>
      <c r="B186" s="51" t="s">
        <v>422</v>
      </c>
      <c r="C186" s="2" t="s">
        <v>278</v>
      </c>
      <c r="D186" s="2"/>
      <c r="E186" s="2"/>
      <c r="F186" s="2"/>
      <c r="G186" s="2"/>
      <c r="H186" s="2"/>
      <c r="I186" s="2"/>
      <c r="J186" s="2"/>
      <c r="K186" s="2"/>
      <c r="L186" s="2"/>
      <c r="M186" s="45"/>
    </row>
    <row r="187" spans="1:13" ht="12">
      <c r="A187" s="51">
        <v>181</v>
      </c>
      <c r="B187" s="52" t="s">
        <v>423</v>
      </c>
      <c r="C187" s="2" t="s">
        <v>278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</row>
    <row r="188" spans="1:13" ht="24">
      <c r="A188" s="51">
        <v>182</v>
      </c>
      <c r="B188" s="52" t="s">
        <v>595</v>
      </c>
      <c r="C188" s="2" t="s">
        <v>278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1:13" ht="24">
      <c r="A189" s="51">
        <v>183</v>
      </c>
      <c r="B189" s="52" t="s">
        <v>424</v>
      </c>
      <c r="C189" s="45" t="s">
        <v>278</v>
      </c>
      <c r="D189" s="45"/>
      <c r="E189" s="45"/>
      <c r="F189" s="45"/>
      <c r="G189" s="45"/>
      <c r="H189" s="45"/>
      <c r="I189" s="45"/>
      <c r="J189" s="45"/>
      <c r="K189" s="45"/>
      <c r="L189" s="45"/>
      <c r="M189" s="45"/>
    </row>
    <row r="190" spans="1:13" ht="24">
      <c r="A190" s="51">
        <v>184</v>
      </c>
      <c r="B190" s="52" t="s">
        <v>50</v>
      </c>
      <c r="C190" s="2" t="s">
        <v>278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</row>
    <row r="191" spans="1:13" ht="24">
      <c r="A191" s="51">
        <v>185</v>
      </c>
      <c r="B191" s="51" t="s">
        <v>425</v>
      </c>
      <c r="C191" s="2" t="s">
        <v>278</v>
      </c>
      <c r="D191" s="45"/>
      <c r="E191" s="45"/>
      <c r="F191" s="45"/>
      <c r="G191" s="45"/>
      <c r="H191" s="45"/>
      <c r="I191" s="45"/>
      <c r="J191" s="45"/>
      <c r="K191" s="45"/>
      <c r="L191" s="45"/>
      <c r="M191" s="2"/>
    </row>
    <row r="192" spans="1:13" ht="24">
      <c r="A192" s="51">
        <v>186</v>
      </c>
      <c r="B192" s="115" t="s">
        <v>641</v>
      </c>
      <c r="C192" s="2" t="s">
        <v>278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</row>
    <row r="193" spans="1:13" ht="24">
      <c r="A193" s="51">
        <v>187</v>
      </c>
      <c r="B193" s="51" t="s">
        <v>51</v>
      </c>
      <c r="C193" s="2" t="s">
        <v>278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</row>
    <row r="194" spans="1:13" ht="24">
      <c r="A194" s="51">
        <v>188</v>
      </c>
      <c r="B194" s="51" t="s">
        <v>426</v>
      </c>
      <c r="C194" s="2" t="s">
        <v>278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24">
      <c r="A195" s="51">
        <v>189</v>
      </c>
      <c r="B195" s="115" t="s">
        <v>642</v>
      </c>
      <c r="C195" s="2" t="s">
        <v>278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</row>
    <row r="196" spans="1:13" ht="12">
      <c r="A196" s="51">
        <v>190</v>
      </c>
      <c r="B196" s="52" t="s">
        <v>596</v>
      </c>
      <c r="C196" s="2" t="s">
        <v>278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</row>
    <row r="197" spans="1:13" ht="12">
      <c r="A197" s="51">
        <v>191</v>
      </c>
      <c r="B197" s="51" t="s">
        <v>427</v>
      </c>
      <c r="C197" s="2" t="s">
        <v>278</v>
      </c>
      <c r="D197" s="45"/>
      <c r="E197" s="45"/>
      <c r="F197" s="45"/>
      <c r="G197" s="45"/>
      <c r="H197" s="45"/>
      <c r="I197" s="45"/>
      <c r="J197" s="45"/>
      <c r="K197" s="45"/>
      <c r="L197" s="45"/>
      <c r="M197" s="45"/>
    </row>
    <row r="198" spans="1:13" ht="12">
      <c r="A198" s="51">
        <v>192</v>
      </c>
      <c r="B198" s="51" t="s">
        <v>428</v>
      </c>
      <c r="C198" s="2" t="s">
        <v>278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">
      <c r="A199" s="51">
        <v>193</v>
      </c>
      <c r="B199" s="51" t="s">
        <v>429</v>
      </c>
      <c r="C199" s="2" t="s">
        <v>278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">
      <c r="A200" s="51">
        <v>194</v>
      </c>
      <c r="B200" s="51" t="s">
        <v>430</v>
      </c>
      <c r="C200" s="2" t="s">
        <v>278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">
      <c r="A201" s="51">
        <v>195</v>
      </c>
      <c r="B201" s="52" t="s">
        <v>431</v>
      </c>
      <c r="C201" s="2" t="s">
        <v>278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</row>
    <row r="202" spans="1:13" ht="12">
      <c r="A202" s="51">
        <v>196</v>
      </c>
      <c r="B202" s="52" t="s">
        <v>47</v>
      </c>
      <c r="C202" s="2" t="s">
        <v>278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</row>
    <row r="203" spans="1:13" ht="12">
      <c r="A203" s="51">
        <v>197</v>
      </c>
      <c r="B203" s="52" t="s">
        <v>432</v>
      </c>
      <c r="C203" s="2" t="s">
        <v>278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</row>
    <row r="204" spans="1:13" ht="12">
      <c r="A204" s="51">
        <v>198</v>
      </c>
      <c r="B204" s="52" t="s">
        <v>48</v>
      </c>
      <c r="C204" s="2" t="s">
        <v>278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</row>
    <row r="205" spans="1:13" ht="12">
      <c r="A205" s="51">
        <v>199</v>
      </c>
      <c r="B205" s="51" t="s">
        <v>433</v>
      </c>
      <c r="C205" s="2" t="s">
        <v>278</v>
      </c>
      <c r="D205" s="45"/>
      <c r="E205" s="45"/>
      <c r="F205" s="45"/>
      <c r="G205" s="45"/>
      <c r="H205" s="45"/>
      <c r="I205" s="45"/>
      <c r="J205" s="45"/>
      <c r="K205" s="45"/>
      <c r="L205" s="45"/>
      <c r="M205" s="45"/>
    </row>
    <row r="206" spans="1:13" ht="12">
      <c r="A206" s="51">
        <v>200</v>
      </c>
      <c r="B206" s="52" t="s">
        <v>434</v>
      </c>
      <c r="C206" s="2" t="s">
        <v>278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</row>
    <row r="207" spans="1:13" ht="12">
      <c r="A207" s="51">
        <v>201</v>
      </c>
      <c r="B207" s="52" t="s">
        <v>435</v>
      </c>
      <c r="C207" s="2" t="s">
        <v>278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</row>
    <row r="208" spans="1:13" ht="12">
      <c r="A208" s="51">
        <v>202</v>
      </c>
      <c r="B208" s="52" t="s">
        <v>436</v>
      </c>
      <c r="C208" s="2" t="s">
        <v>278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</row>
    <row r="209" spans="1:13" ht="12">
      <c r="A209" s="51">
        <v>203</v>
      </c>
      <c r="B209" s="51" t="s">
        <v>437</v>
      </c>
      <c r="C209" s="2" t="s">
        <v>278</v>
      </c>
      <c r="D209" s="45"/>
      <c r="E209" s="45"/>
      <c r="F209" s="45"/>
      <c r="G209" s="45"/>
      <c r="H209" s="45"/>
      <c r="I209" s="45"/>
      <c r="J209" s="45"/>
      <c r="K209" s="45"/>
      <c r="L209" s="45"/>
      <c r="M209" s="2"/>
    </row>
    <row r="210" spans="1:13" ht="12">
      <c r="A210" s="51">
        <v>204</v>
      </c>
      <c r="B210" s="51" t="s">
        <v>438</v>
      </c>
      <c r="C210" s="2" t="s">
        <v>278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2">
      <c r="A211" s="51">
        <v>205</v>
      </c>
      <c r="B211" s="51" t="s">
        <v>439</v>
      </c>
      <c r="C211" s="2" t="s">
        <v>278</v>
      </c>
      <c r="D211" s="45"/>
      <c r="E211" s="45"/>
      <c r="F211" s="45"/>
      <c r="G211" s="45"/>
      <c r="H211" s="45"/>
      <c r="I211" s="45"/>
      <c r="J211" s="45"/>
      <c r="K211" s="45"/>
      <c r="L211" s="45"/>
      <c r="M211" s="2"/>
    </row>
    <row r="212" spans="1:13" ht="12">
      <c r="A212" s="51">
        <v>206</v>
      </c>
      <c r="B212" s="51" t="s">
        <v>440</v>
      </c>
      <c r="C212" s="2" t="s">
        <v>278</v>
      </c>
      <c r="D212" s="45"/>
      <c r="E212" s="45"/>
      <c r="F212" s="45"/>
      <c r="G212" s="45"/>
      <c r="H212" s="45"/>
      <c r="I212" s="45"/>
      <c r="J212" s="45"/>
      <c r="K212" s="45"/>
      <c r="L212" s="45"/>
      <c r="M212" s="45"/>
    </row>
    <row r="213" spans="1:13" ht="12">
      <c r="A213" s="51">
        <v>207</v>
      </c>
      <c r="B213" s="51" t="s">
        <v>441</v>
      </c>
      <c r="C213" s="2" t="s">
        <v>278</v>
      </c>
      <c r="D213" s="45"/>
      <c r="E213" s="45"/>
      <c r="F213" s="45"/>
      <c r="G213" s="45"/>
      <c r="H213" s="45"/>
      <c r="I213" s="45"/>
      <c r="J213" s="45"/>
      <c r="K213" s="45"/>
      <c r="L213" s="45"/>
      <c r="M213" s="2"/>
    </row>
    <row r="214" spans="1:13" ht="12">
      <c r="A214" s="51">
        <v>208</v>
      </c>
      <c r="B214" s="52" t="s">
        <v>442</v>
      </c>
      <c r="C214" s="2" t="s">
        <v>278</v>
      </c>
      <c r="D214" s="46"/>
      <c r="E214" s="46"/>
      <c r="F214" s="46"/>
      <c r="G214" s="46"/>
      <c r="H214" s="46"/>
      <c r="I214" s="46"/>
      <c r="J214" s="46"/>
      <c r="K214" s="46"/>
      <c r="L214" s="46"/>
      <c r="M214" s="46"/>
    </row>
    <row r="215" spans="1:13" ht="12">
      <c r="A215" s="51">
        <v>209</v>
      </c>
      <c r="B215" s="52" t="s">
        <v>443</v>
      </c>
      <c r="C215" s="2" t="s">
        <v>278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</row>
    <row r="216" spans="1:13" ht="12">
      <c r="A216" s="51">
        <v>210</v>
      </c>
      <c r="B216" s="52" t="s">
        <v>444</v>
      </c>
      <c r="C216" s="2" t="s">
        <v>278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</row>
    <row r="217" spans="1:13" ht="12.75" customHeight="1">
      <c r="A217" s="51">
        <v>211</v>
      </c>
      <c r="B217" s="51" t="s">
        <v>445</v>
      </c>
      <c r="C217" s="2" t="s">
        <v>278</v>
      </c>
      <c r="D217" s="45"/>
      <c r="E217" s="45"/>
      <c r="F217" s="45"/>
      <c r="G217" s="45"/>
      <c r="H217" s="45"/>
      <c r="I217" s="45"/>
      <c r="J217" s="45"/>
      <c r="K217" s="45"/>
      <c r="L217" s="45"/>
      <c r="M217" s="2"/>
    </row>
    <row r="218" spans="1:13" ht="12">
      <c r="A218" s="51">
        <v>212</v>
      </c>
      <c r="B218" s="51" t="s">
        <v>446</v>
      </c>
      <c r="C218" s="2" t="s">
        <v>278</v>
      </c>
      <c r="D218" s="45"/>
      <c r="E218" s="45"/>
      <c r="F218" s="45"/>
      <c r="G218" s="45"/>
      <c r="H218" s="45"/>
      <c r="I218" s="45"/>
      <c r="J218" s="45"/>
      <c r="K218" s="45"/>
      <c r="L218" s="45"/>
      <c r="M218" s="45"/>
    </row>
    <row r="219" spans="1:13" ht="12">
      <c r="A219" s="51">
        <v>213</v>
      </c>
      <c r="B219" s="52" t="s">
        <v>46</v>
      </c>
      <c r="C219" s="2" t="s">
        <v>278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</row>
    <row r="220" spans="1:13" ht="12">
      <c r="A220" s="51">
        <v>214</v>
      </c>
      <c r="B220" s="52" t="s">
        <v>447</v>
      </c>
      <c r="C220" s="45" t="s">
        <v>278</v>
      </c>
      <c r="D220" s="45"/>
      <c r="E220" s="45"/>
      <c r="F220" s="45"/>
      <c r="G220" s="45"/>
      <c r="H220" s="45"/>
      <c r="I220" s="45"/>
      <c r="J220" s="45"/>
      <c r="K220" s="45"/>
      <c r="L220" s="45"/>
      <c r="M220" s="45"/>
    </row>
    <row r="221" spans="1:13" ht="12">
      <c r="A221" s="51">
        <v>215</v>
      </c>
      <c r="B221" s="51" t="s">
        <v>448</v>
      </c>
      <c r="C221" s="2" t="s">
        <v>278</v>
      </c>
      <c r="D221" s="45"/>
      <c r="E221" s="45"/>
      <c r="F221" s="45"/>
      <c r="G221" s="45"/>
      <c r="H221" s="45"/>
      <c r="I221" s="45"/>
      <c r="J221" s="45"/>
      <c r="K221" s="45"/>
      <c r="L221" s="45"/>
      <c r="M221" s="2" t="s">
        <v>278</v>
      </c>
    </row>
    <row r="222" spans="1:13" ht="12">
      <c r="A222" s="51">
        <v>216</v>
      </c>
      <c r="B222" s="51" t="s">
        <v>449</v>
      </c>
      <c r="C222" s="2" t="s">
        <v>278</v>
      </c>
      <c r="D222" s="45"/>
      <c r="E222" s="45"/>
      <c r="F222" s="45"/>
      <c r="G222" s="45"/>
      <c r="H222" s="45"/>
      <c r="I222" s="45"/>
      <c r="J222" s="45"/>
      <c r="K222" s="45"/>
      <c r="L222" s="45"/>
      <c r="M222" s="2"/>
    </row>
    <row r="223" spans="1:13" ht="12">
      <c r="A223" s="51">
        <v>217</v>
      </c>
      <c r="B223" s="52" t="s">
        <v>450</v>
      </c>
      <c r="C223" s="45" t="s">
        <v>278</v>
      </c>
      <c r="D223" s="45"/>
      <c r="E223" s="45"/>
      <c r="F223" s="45"/>
      <c r="G223" s="45"/>
      <c r="H223" s="45"/>
      <c r="I223" s="45"/>
      <c r="J223" s="45"/>
      <c r="K223" s="45"/>
      <c r="L223" s="45"/>
      <c r="M223" s="45"/>
    </row>
    <row r="224" spans="1:13" ht="12">
      <c r="A224" s="51">
        <v>218</v>
      </c>
      <c r="B224" s="51" t="s">
        <v>451</v>
      </c>
      <c r="C224" s="2" t="s">
        <v>278</v>
      </c>
      <c r="D224" s="45"/>
      <c r="E224" s="45"/>
      <c r="F224" s="45"/>
      <c r="G224" s="45"/>
      <c r="H224" s="45"/>
      <c r="I224" s="45"/>
      <c r="J224" s="45"/>
      <c r="K224" s="45"/>
      <c r="L224" s="45"/>
      <c r="M224" s="2"/>
    </row>
    <row r="225" spans="1:13" ht="12">
      <c r="A225" s="51">
        <v>219</v>
      </c>
      <c r="B225" s="51" t="s">
        <v>452</v>
      </c>
      <c r="C225" s="2" t="s">
        <v>278</v>
      </c>
      <c r="D225" s="45"/>
      <c r="E225" s="45"/>
      <c r="F225" s="45"/>
      <c r="G225" s="45"/>
      <c r="H225" s="45"/>
      <c r="I225" s="45"/>
      <c r="J225" s="45"/>
      <c r="K225" s="45"/>
      <c r="L225" s="45"/>
      <c r="M225" s="2"/>
    </row>
    <row r="226" spans="1:13" ht="12">
      <c r="A226" s="51">
        <v>220</v>
      </c>
      <c r="B226" s="52" t="s">
        <v>453</v>
      </c>
      <c r="C226" s="2" t="s">
        <v>278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</row>
    <row r="227" spans="1:13" ht="12">
      <c r="A227" s="51">
        <v>221</v>
      </c>
      <c r="B227" s="52" t="s">
        <v>454</v>
      </c>
      <c r="C227" s="2" t="s">
        <v>278</v>
      </c>
      <c r="D227" s="46"/>
      <c r="E227" s="46"/>
      <c r="F227" s="46"/>
      <c r="G227" s="46"/>
      <c r="H227" s="46"/>
      <c r="I227" s="46"/>
      <c r="J227" s="46"/>
      <c r="K227" s="46"/>
      <c r="L227" s="46"/>
      <c r="M227" s="46"/>
    </row>
    <row r="228" spans="1:13" ht="12">
      <c r="A228" s="51">
        <v>222</v>
      </c>
      <c r="B228" s="52" t="s">
        <v>455</v>
      </c>
      <c r="C228" s="2" t="s">
        <v>278</v>
      </c>
      <c r="D228" s="46"/>
      <c r="E228" s="46"/>
      <c r="F228" s="46"/>
      <c r="G228" s="46"/>
      <c r="H228" s="46"/>
      <c r="I228" s="46"/>
      <c r="J228" s="46"/>
      <c r="K228" s="46"/>
      <c r="L228" s="46"/>
      <c r="M228" s="46"/>
    </row>
    <row r="229" spans="1:13" ht="12">
      <c r="A229" s="51">
        <v>223</v>
      </c>
      <c r="B229" s="52" t="s">
        <v>456</v>
      </c>
      <c r="C229" s="46" t="s">
        <v>278</v>
      </c>
      <c r="D229" s="46"/>
      <c r="E229" s="46"/>
      <c r="F229" s="46"/>
      <c r="G229" s="46"/>
      <c r="H229" s="46"/>
      <c r="I229" s="46"/>
      <c r="J229" s="46"/>
      <c r="K229" s="46"/>
      <c r="L229" s="46"/>
      <c r="M229" s="46"/>
    </row>
    <row r="230" spans="1:13" ht="12">
      <c r="A230" s="51">
        <v>224</v>
      </c>
      <c r="B230" s="52" t="s">
        <v>457</v>
      </c>
      <c r="C230" s="2" t="s">
        <v>278</v>
      </c>
      <c r="D230" s="46"/>
      <c r="E230" s="46"/>
      <c r="F230" s="46"/>
      <c r="G230" s="46"/>
      <c r="H230" s="46"/>
      <c r="I230" s="46"/>
      <c r="J230" s="46"/>
      <c r="K230" s="46"/>
      <c r="L230" s="46"/>
      <c r="M230" s="46"/>
    </row>
    <row r="231" spans="1:13" ht="12">
      <c r="A231" s="51">
        <v>225</v>
      </c>
      <c r="B231" s="52" t="s">
        <v>597</v>
      </c>
      <c r="C231" s="2" t="s">
        <v>278</v>
      </c>
      <c r="D231" s="46"/>
      <c r="E231" s="46"/>
      <c r="F231" s="46"/>
      <c r="G231" s="46"/>
      <c r="H231" s="46"/>
      <c r="I231" s="46"/>
      <c r="J231" s="46"/>
      <c r="K231" s="46"/>
      <c r="L231" s="46"/>
      <c r="M231" s="46"/>
    </row>
    <row r="232" spans="1:13" ht="12">
      <c r="A232" s="51">
        <v>226</v>
      </c>
      <c r="B232" s="115" t="s">
        <v>643</v>
      </c>
      <c r="C232" s="2" t="s">
        <v>278</v>
      </c>
      <c r="D232" s="46"/>
      <c r="E232" s="46"/>
      <c r="F232" s="46"/>
      <c r="G232" s="46"/>
      <c r="H232" s="46"/>
      <c r="I232" s="46"/>
      <c r="J232" s="46"/>
      <c r="K232" s="46"/>
      <c r="L232" s="46"/>
      <c r="M232" s="46"/>
    </row>
    <row r="233" spans="1:13" ht="12">
      <c r="A233" s="51">
        <v>227</v>
      </c>
      <c r="B233" s="51" t="s">
        <v>458</v>
      </c>
      <c r="C233" s="2" t="s">
        <v>278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2">
      <c r="A234" s="51">
        <v>228</v>
      </c>
      <c r="B234" s="52" t="s">
        <v>574</v>
      </c>
      <c r="C234" s="2" t="s">
        <v>278</v>
      </c>
      <c r="D234" s="45"/>
      <c r="E234" s="45"/>
      <c r="F234" s="45"/>
      <c r="G234" s="45"/>
      <c r="H234" s="45"/>
      <c r="I234" s="45"/>
      <c r="J234" s="45"/>
      <c r="K234" s="45"/>
      <c r="L234" s="45"/>
      <c r="M234" s="45"/>
    </row>
    <row r="235" spans="1:13" ht="12">
      <c r="A235" s="51">
        <v>229</v>
      </c>
      <c r="B235" s="51" t="s">
        <v>459</v>
      </c>
      <c r="C235" s="2" t="s">
        <v>278</v>
      </c>
      <c r="D235" s="45"/>
      <c r="E235" s="45"/>
      <c r="F235" s="45"/>
      <c r="G235" s="45"/>
      <c r="H235" s="45"/>
      <c r="I235" s="45"/>
      <c r="J235" s="45"/>
      <c r="K235" s="45"/>
      <c r="L235" s="45"/>
      <c r="M235" s="45"/>
    </row>
    <row r="236" spans="1:13" ht="12">
      <c r="A236" s="51">
        <v>230</v>
      </c>
      <c r="B236" s="51" t="s">
        <v>460</v>
      </c>
      <c r="C236" s="45" t="s">
        <v>278</v>
      </c>
      <c r="D236" s="45"/>
      <c r="E236" s="45"/>
      <c r="F236" s="45"/>
      <c r="G236" s="45"/>
      <c r="H236" s="45"/>
      <c r="I236" s="45"/>
      <c r="J236" s="45"/>
      <c r="K236" s="45"/>
      <c r="L236" s="45"/>
      <c r="M236" s="45"/>
    </row>
    <row r="237" spans="1:13" ht="12">
      <c r="A237" s="51">
        <v>231</v>
      </c>
      <c r="B237" s="51" t="s">
        <v>461</v>
      </c>
      <c r="C237" s="2" t="s">
        <v>278</v>
      </c>
      <c r="D237" s="45"/>
      <c r="E237" s="45"/>
      <c r="F237" s="45"/>
      <c r="G237" s="45"/>
      <c r="H237" s="45"/>
      <c r="I237" s="45"/>
      <c r="J237" s="45"/>
      <c r="K237" s="45"/>
      <c r="L237" s="45"/>
      <c r="M237" s="2"/>
    </row>
    <row r="238" spans="1:13" ht="12">
      <c r="A238" s="51">
        <v>232</v>
      </c>
      <c r="B238" s="51" t="s">
        <v>462</v>
      </c>
      <c r="C238" s="2" t="s">
        <v>278</v>
      </c>
      <c r="D238" s="45"/>
      <c r="E238" s="45"/>
      <c r="F238" s="45"/>
      <c r="G238" s="45"/>
      <c r="H238" s="45"/>
      <c r="I238" s="45"/>
      <c r="J238" s="45"/>
      <c r="K238" s="45"/>
      <c r="L238" s="45"/>
      <c r="M238" s="2"/>
    </row>
    <row r="239" spans="1:13" ht="12">
      <c r="A239" s="51">
        <v>233</v>
      </c>
      <c r="B239" s="51" t="s">
        <v>463</v>
      </c>
      <c r="C239" s="2" t="s">
        <v>278</v>
      </c>
      <c r="D239" s="2"/>
      <c r="E239" s="2"/>
      <c r="F239" s="2"/>
      <c r="G239" s="2"/>
      <c r="H239" s="2"/>
      <c r="I239" s="2"/>
      <c r="J239" s="2"/>
      <c r="K239" s="2"/>
      <c r="L239" s="2"/>
      <c r="M239" s="45"/>
    </row>
    <row r="240" spans="1:13" ht="12">
      <c r="A240" s="51">
        <v>234</v>
      </c>
      <c r="B240" s="51" t="s">
        <v>464</v>
      </c>
      <c r="C240" s="2" t="s">
        <v>278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2">
      <c r="A241" s="51">
        <v>235</v>
      </c>
      <c r="B241" s="52" t="s">
        <v>465</v>
      </c>
      <c r="C241" s="2" t="s">
        <v>278</v>
      </c>
      <c r="D241" s="46"/>
      <c r="E241" s="46"/>
      <c r="F241" s="46"/>
      <c r="G241" s="46"/>
      <c r="H241" s="46"/>
      <c r="I241" s="46"/>
      <c r="J241" s="46"/>
      <c r="K241" s="46"/>
      <c r="L241" s="46"/>
      <c r="M241" s="46"/>
    </row>
    <row r="242" spans="1:13" ht="12">
      <c r="A242" s="51">
        <v>236</v>
      </c>
      <c r="B242" s="51" t="s">
        <v>466</v>
      </c>
      <c r="C242" s="2" t="s">
        <v>278</v>
      </c>
      <c r="D242" s="45"/>
      <c r="E242" s="45"/>
      <c r="F242" s="45"/>
      <c r="G242" s="45"/>
      <c r="H242" s="45"/>
      <c r="I242" s="45"/>
      <c r="J242" s="45"/>
      <c r="K242" s="45"/>
      <c r="L242" s="45"/>
      <c r="M242" s="2"/>
    </row>
    <row r="243" spans="1:13" ht="12">
      <c r="A243" s="51">
        <v>237</v>
      </c>
      <c r="B243" s="52" t="s">
        <v>467</v>
      </c>
      <c r="C243" s="2" t="s">
        <v>278</v>
      </c>
      <c r="D243" s="46"/>
      <c r="E243" s="46"/>
      <c r="F243" s="46"/>
      <c r="G243" s="46"/>
      <c r="H243" s="46"/>
      <c r="I243" s="46"/>
      <c r="J243" s="46"/>
      <c r="K243" s="46"/>
      <c r="L243" s="46"/>
      <c r="M243" s="46"/>
    </row>
    <row r="244" spans="1:13" ht="12">
      <c r="A244" s="51">
        <v>238</v>
      </c>
      <c r="B244" s="52" t="s">
        <v>468</v>
      </c>
      <c r="C244" s="2" t="s">
        <v>278</v>
      </c>
      <c r="D244" s="46"/>
      <c r="E244" s="46"/>
      <c r="F244" s="46"/>
      <c r="G244" s="46"/>
      <c r="H244" s="46"/>
      <c r="I244" s="46"/>
      <c r="J244" s="46"/>
      <c r="K244" s="46"/>
      <c r="L244" s="46"/>
      <c r="M244" s="46"/>
    </row>
    <row r="245" spans="1:13" ht="12">
      <c r="A245" s="51">
        <v>239</v>
      </c>
      <c r="B245" s="52" t="s">
        <v>45</v>
      </c>
      <c r="C245" s="2" t="s">
        <v>278</v>
      </c>
      <c r="D245" s="46"/>
      <c r="E245" s="46"/>
      <c r="F245" s="46"/>
      <c r="G245" s="46"/>
      <c r="H245" s="46"/>
      <c r="I245" s="46"/>
      <c r="J245" s="46"/>
      <c r="K245" s="46"/>
      <c r="L245" s="46"/>
      <c r="M245" s="46"/>
    </row>
    <row r="246" spans="1:13" ht="12">
      <c r="A246" s="51">
        <v>240</v>
      </c>
      <c r="B246" s="51" t="s">
        <v>469</v>
      </c>
      <c r="C246" s="2" t="s">
        <v>278</v>
      </c>
      <c r="D246" s="45"/>
      <c r="E246" s="45"/>
      <c r="F246" s="45"/>
      <c r="G246" s="45"/>
      <c r="H246" s="45"/>
      <c r="I246" s="45"/>
      <c r="J246" s="45"/>
      <c r="K246" s="45"/>
      <c r="L246" s="45"/>
      <c r="M246" s="45"/>
    </row>
    <row r="247" spans="1:13" ht="12">
      <c r="A247" s="51">
        <v>241</v>
      </c>
      <c r="B247" s="52" t="s">
        <v>598</v>
      </c>
      <c r="C247" s="2" t="s">
        <v>278</v>
      </c>
      <c r="D247" s="46"/>
      <c r="E247" s="46"/>
      <c r="F247" s="46"/>
      <c r="G247" s="46"/>
      <c r="H247" s="46"/>
      <c r="I247" s="46"/>
      <c r="J247" s="46"/>
      <c r="K247" s="46"/>
      <c r="L247" s="46"/>
      <c r="M247" s="46"/>
    </row>
    <row r="248" spans="1:13" ht="12">
      <c r="A248" s="51">
        <v>242</v>
      </c>
      <c r="B248" s="52" t="s">
        <v>40</v>
      </c>
      <c r="C248" s="2" t="s">
        <v>278</v>
      </c>
      <c r="D248" s="46"/>
      <c r="E248" s="46"/>
      <c r="F248" s="46"/>
      <c r="G248" s="46"/>
      <c r="H248" s="46"/>
      <c r="I248" s="46"/>
      <c r="J248" s="46"/>
      <c r="K248" s="46"/>
      <c r="L248" s="46"/>
      <c r="M248" s="46"/>
    </row>
    <row r="249" spans="1:13" ht="12">
      <c r="A249" s="51">
        <v>243</v>
      </c>
      <c r="B249" s="52" t="s">
        <v>470</v>
      </c>
      <c r="C249" s="2" t="s">
        <v>278</v>
      </c>
      <c r="D249" s="46"/>
      <c r="E249" s="46"/>
      <c r="F249" s="46"/>
      <c r="G249" s="46"/>
      <c r="H249" s="46"/>
      <c r="I249" s="46"/>
      <c r="J249" s="46"/>
      <c r="K249" s="46"/>
      <c r="L249" s="46"/>
      <c r="M249" s="46"/>
    </row>
    <row r="250" spans="1:13" ht="12">
      <c r="A250" s="51">
        <v>244</v>
      </c>
      <c r="B250" s="52" t="s">
        <v>471</v>
      </c>
      <c r="C250" s="2" t="s">
        <v>278</v>
      </c>
      <c r="D250" s="46"/>
      <c r="E250" s="46"/>
      <c r="F250" s="46"/>
      <c r="G250" s="46"/>
      <c r="H250" s="46"/>
      <c r="I250" s="46"/>
      <c r="J250" s="46"/>
      <c r="K250" s="46"/>
      <c r="L250" s="46"/>
      <c r="M250" s="46"/>
    </row>
    <row r="251" spans="1:13" ht="12">
      <c r="A251" s="51">
        <v>245</v>
      </c>
      <c r="B251" s="52" t="s">
        <v>599</v>
      </c>
      <c r="C251" s="2" t="s">
        <v>278</v>
      </c>
      <c r="D251" s="46"/>
      <c r="E251" s="46"/>
      <c r="F251" s="46"/>
      <c r="G251" s="46"/>
      <c r="H251" s="46"/>
      <c r="I251" s="46"/>
      <c r="J251" s="46"/>
      <c r="K251" s="46"/>
      <c r="L251" s="46"/>
      <c r="M251" s="46"/>
    </row>
    <row r="252" spans="1:13" ht="12">
      <c r="A252" s="51">
        <v>246</v>
      </c>
      <c r="B252" s="52" t="s">
        <v>600</v>
      </c>
      <c r="C252" s="2" t="s">
        <v>278</v>
      </c>
      <c r="D252" s="46"/>
      <c r="E252" s="46"/>
      <c r="F252" s="46"/>
      <c r="G252" s="46"/>
      <c r="H252" s="46"/>
      <c r="I252" s="46"/>
      <c r="J252" s="46"/>
      <c r="K252" s="46"/>
      <c r="L252" s="46"/>
      <c r="M252" s="46"/>
    </row>
    <row r="253" spans="1:13" ht="12">
      <c r="A253" s="51">
        <v>247</v>
      </c>
      <c r="B253" s="52" t="s">
        <v>472</v>
      </c>
      <c r="C253" s="2" t="s">
        <v>278</v>
      </c>
      <c r="D253" s="46"/>
      <c r="E253" s="46"/>
      <c r="F253" s="46"/>
      <c r="G253" s="46"/>
      <c r="H253" s="46"/>
      <c r="I253" s="46"/>
      <c r="J253" s="46"/>
      <c r="K253" s="46"/>
      <c r="L253" s="46"/>
      <c r="M253" s="46"/>
    </row>
    <row r="254" spans="1:13" ht="12">
      <c r="A254" s="51">
        <v>248</v>
      </c>
      <c r="B254" s="52" t="s">
        <v>41</v>
      </c>
      <c r="C254" s="2" t="s">
        <v>278</v>
      </c>
      <c r="D254" s="46"/>
      <c r="E254" s="46"/>
      <c r="F254" s="46"/>
      <c r="G254" s="46"/>
      <c r="H254" s="46"/>
      <c r="I254" s="46"/>
      <c r="J254" s="46"/>
      <c r="K254" s="46"/>
      <c r="L254" s="46"/>
      <c r="M254" s="46"/>
    </row>
    <row r="255" spans="1:13" ht="12">
      <c r="A255" s="51">
        <v>249</v>
      </c>
      <c r="B255" s="52" t="s">
        <v>42</v>
      </c>
      <c r="C255" s="2" t="s">
        <v>278</v>
      </c>
      <c r="D255" s="46"/>
      <c r="E255" s="46"/>
      <c r="F255" s="46"/>
      <c r="G255" s="46"/>
      <c r="H255" s="46"/>
      <c r="I255" s="46"/>
      <c r="J255" s="46"/>
      <c r="K255" s="46"/>
      <c r="L255" s="46"/>
      <c r="M255" s="46"/>
    </row>
    <row r="256" spans="1:13" ht="12">
      <c r="A256" s="51">
        <v>250</v>
      </c>
      <c r="B256" s="52" t="s">
        <v>575</v>
      </c>
      <c r="C256" s="2" t="s">
        <v>278</v>
      </c>
      <c r="D256" s="46"/>
      <c r="E256" s="46"/>
      <c r="F256" s="46"/>
      <c r="G256" s="46"/>
      <c r="H256" s="46"/>
      <c r="I256" s="46"/>
      <c r="J256" s="46"/>
      <c r="K256" s="46"/>
      <c r="L256" s="46"/>
      <c r="M256" s="46"/>
    </row>
    <row r="257" spans="1:13" ht="12">
      <c r="A257" s="51">
        <v>251</v>
      </c>
      <c r="B257" s="51" t="s">
        <v>473</v>
      </c>
      <c r="C257" s="2" t="s">
        <v>278</v>
      </c>
      <c r="D257" s="2"/>
      <c r="E257" s="2"/>
      <c r="F257" s="2"/>
      <c r="G257" s="2"/>
      <c r="H257" s="2"/>
      <c r="I257" s="2"/>
      <c r="J257" s="2"/>
      <c r="K257" s="2"/>
      <c r="L257" s="2"/>
      <c r="M257" s="45"/>
    </row>
    <row r="258" spans="1:13" ht="12">
      <c r="A258" s="51">
        <v>252</v>
      </c>
      <c r="B258" s="52" t="s">
        <v>43</v>
      </c>
      <c r="C258" s="2" t="s">
        <v>278</v>
      </c>
      <c r="D258" s="46"/>
      <c r="E258" s="46"/>
      <c r="F258" s="46"/>
      <c r="G258" s="46"/>
      <c r="H258" s="46"/>
      <c r="I258" s="46"/>
      <c r="J258" s="46"/>
      <c r="K258" s="46"/>
      <c r="L258" s="46"/>
      <c r="M258" s="46"/>
    </row>
    <row r="259" spans="1:13" ht="12">
      <c r="A259" s="51">
        <v>253</v>
      </c>
      <c r="B259" s="52" t="s">
        <v>44</v>
      </c>
      <c r="C259" s="2" t="s">
        <v>278</v>
      </c>
      <c r="D259" s="46"/>
      <c r="E259" s="46"/>
      <c r="F259" s="46"/>
      <c r="G259" s="46"/>
      <c r="H259" s="46"/>
      <c r="I259" s="46"/>
      <c r="J259" s="46"/>
      <c r="K259" s="46"/>
      <c r="L259" s="46"/>
      <c r="M259" s="46"/>
    </row>
    <row r="260" spans="1:13" ht="12">
      <c r="A260" s="51">
        <v>254</v>
      </c>
      <c r="B260" s="115" t="s">
        <v>644</v>
      </c>
      <c r="C260" s="2" t="s">
        <v>278</v>
      </c>
      <c r="D260" s="46"/>
      <c r="E260" s="46"/>
      <c r="F260" s="46"/>
      <c r="G260" s="46"/>
      <c r="H260" s="46"/>
      <c r="I260" s="46"/>
      <c r="J260" s="46"/>
      <c r="K260" s="46"/>
      <c r="L260" s="46"/>
      <c r="M260" s="46"/>
    </row>
    <row r="261" spans="1:13" ht="12">
      <c r="A261" s="51">
        <v>255</v>
      </c>
      <c r="B261" s="115" t="s">
        <v>645</v>
      </c>
      <c r="C261" s="2" t="s">
        <v>278</v>
      </c>
      <c r="D261" s="46"/>
      <c r="E261" s="46"/>
      <c r="F261" s="46"/>
      <c r="G261" s="46"/>
      <c r="H261" s="46"/>
      <c r="I261" s="46"/>
      <c r="J261" s="46"/>
      <c r="K261" s="46"/>
      <c r="L261" s="46"/>
      <c r="M261" s="46"/>
    </row>
    <row r="262" spans="1:13" ht="12">
      <c r="A262" s="51">
        <v>256</v>
      </c>
      <c r="B262" s="52" t="s">
        <v>474</v>
      </c>
      <c r="C262" s="2" t="s">
        <v>278</v>
      </c>
      <c r="D262" s="46"/>
      <c r="E262" s="46"/>
      <c r="F262" s="46"/>
      <c r="G262" s="46"/>
      <c r="H262" s="46"/>
      <c r="I262" s="46"/>
      <c r="J262" s="46"/>
      <c r="K262" s="46"/>
      <c r="L262" s="46"/>
      <c r="M262" s="46"/>
    </row>
    <row r="263" spans="1:13" ht="12">
      <c r="A263" s="51">
        <v>257</v>
      </c>
      <c r="B263" s="52" t="s">
        <v>475</v>
      </c>
      <c r="C263" s="2" t="s">
        <v>278</v>
      </c>
      <c r="D263" s="46"/>
      <c r="E263" s="46"/>
      <c r="F263" s="46"/>
      <c r="G263" s="46"/>
      <c r="H263" s="46"/>
      <c r="I263" s="46"/>
      <c r="J263" s="46"/>
      <c r="K263" s="46"/>
      <c r="L263" s="46"/>
      <c r="M263" s="46"/>
    </row>
    <row r="264" spans="1:13" ht="12">
      <c r="A264" s="51">
        <v>258</v>
      </c>
      <c r="B264" s="52" t="s">
        <v>601</v>
      </c>
      <c r="C264" s="2" t="s">
        <v>278</v>
      </c>
      <c r="D264" s="46"/>
      <c r="E264" s="46"/>
      <c r="F264" s="46"/>
      <c r="G264" s="46"/>
      <c r="H264" s="46"/>
      <c r="I264" s="46"/>
      <c r="J264" s="46"/>
      <c r="K264" s="46"/>
      <c r="L264" s="46"/>
      <c r="M264" s="46"/>
    </row>
    <row r="265" spans="1:13" ht="12">
      <c r="A265" s="51">
        <v>259</v>
      </c>
      <c r="B265" s="115" t="s">
        <v>646</v>
      </c>
      <c r="C265" s="2" t="s">
        <v>278</v>
      </c>
      <c r="D265" s="46"/>
      <c r="E265" s="46"/>
      <c r="F265" s="46"/>
      <c r="G265" s="46"/>
      <c r="H265" s="46"/>
      <c r="I265" s="46"/>
      <c r="J265" s="46"/>
      <c r="K265" s="46"/>
      <c r="L265" s="46"/>
      <c r="M265" s="46"/>
    </row>
    <row r="266" spans="1:13" ht="12">
      <c r="A266" s="51">
        <v>260</v>
      </c>
      <c r="B266" s="115" t="s">
        <v>647</v>
      </c>
      <c r="C266" s="2" t="s">
        <v>278</v>
      </c>
      <c r="D266" s="46"/>
      <c r="E266" s="46"/>
      <c r="F266" s="46"/>
      <c r="G266" s="46"/>
      <c r="H266" s="46"/>
      <c r="I266" s="46"/>
      <c r="J266" s="46"/>
      <c r="K266" s="46"/>
      <c r="L266" s="46"/>
      <c r="M266" s="46"/>
    </row>
    <row r="267" spans="1:13" ht="12">
      <c r="A267" s="51">
        <v>261</v>
      </c>
      <c r="B267" s="52" t="s">
        <v>476</v>
      </c>
      <c r="C267" s="2" t="s">
        <v>278</v>
      </c>
      <c r="D267" s="46"/>
      <c r="E267" s="46"/>
      <c r="F267" s="46"/>
      <c r="G267" s="46"/>
      <c r="H267" s="46"/>
      <c r="I267" s="46"/>
      <c r="J267" s="46"/>
      <c r="K267" s="46"/>
      <c r="L267" s="46"/>
      <c r="M267" s="46"/>
    </row>
    <row r="268" spans="1:13" ht="12">
      <c r="A268" s="51">
        <v>262</v>
      </c>
      <c r="B268" s="52" t="s">
        <v>39</v>
      </c>
      <c r="C268" s="2" t="s">
        <v>278</v>
      </c>
      <c r="D268" s="46"/>
      <c r="E268" s="46"/>
      <c r="F268" s="46"/>
      <c r="G268" s="46"/>
      <c r="H268" s="46"/>
      <c r="I268" s="46"/>
      <c r="J268" s="46"/>
      <c r="K268" s="46"/>
      <c r="L268" s="46"/>
      <c r="M268" s="46"/>
    </row>
    <row r="269" spans="1:13" ht="12">
      <c r="A269" s="51">
        <v>263</v>
      </c>
      <c r="B269" s="115" t="s">
        <v>648</v>
      </c>
      <c r="C269" s="2" t="s">
        <v>278</v>
      </c>
      <c r="D269" s="46"/>
      <c r="E269" s="46"/>
      <c r="F269" s="46"/>
      <c r="G269" s="46"/>
      <c r="H269" s="46"/>
      <c r="I269" s="46"/>
      <c r="J269" s="46"/>
      <c r="K269" s="46"/>
      <c r="L269" s="46"/>
      <c r="M269" s="46"/>
    </row>
    <row r="270" spans="1:13" ht="12">
      <c r="A270" s="51">
        <v>264</v>
      </c>
      <c r="B270" s="52" t="s">
        <v>477</v>
      </c>
      <c r="C270" s="2" t="s">
        <v>278</v>
      </c>
      <c r="D270" s="46"/>
      <c r="E270" s="46"/>
      <c r="F270" s="46"/>
      <c r="G270" s="46"/>
      <c r="H270" s="46"/>
      <c r="I270" s="46"/>
      <c r="J270" s="46"/>
      <c r="K270" s="46"/>
      <c r="L270" s="46"/>
      <c r="M270" s="46"/>
    </row>
    <row r="271" spans="1:13" ht="12">
      <c r="A271" s="51">
        <v>265</v>
      </c>
      <c r="B271" s="52" t="s">
        <v>602</v>
      </c>
      <c r="C271" s="2" t="s">
        <v>278</v>
      </c>
      <c r="D271" s="46"/>
      <c r="E271" s="46"/>
      <c r="F271" s="46"/>
      <c r="G271" s="46"/>
      <c r="H271" s="46"/>
      <c r="I271" s="46"/>
      <c r="J271" s="46"/>
      <c r="K271" s="46"/>
      <c r="L271" s="46"/>
      <c r="M271" s="46"/>
    </row>
    <row r="272" spans="1:13" ht="12">
      <c r="A272" s="51">
        <v>266</v>
      </c>
      <c r="B272" s="52" t="s">
        <v>603</v>
      </c>
      <c r="C272" s="2" t="s">
        <v>278</v>
      </c>
      <c r="D272" s="46"/>
      <c r="E272" s="46"/>
      <c r="F272" s="46"/>
      <c r="G272" s="46"/>
      <c r="H272" s="46"/>
      <c r="I272" s="46"/>
      <c r="J272" s="46"/>
      <c r="K272" s="46"/>
      <c r="L272" s="46"/>
      <c r="M272" s="46"/>
    </row>
    <row r="273" spans="1:13" ht="12">
      <c r="A273" s="51">
        <v>267</v>
      </c>
      <c r="B273" s="52" t="s">
        <v>478</v>
      </c>
      <c r="C273" s="2" t="s">
        <v>278</v>
      </c>
      <c r="D273" s="46"/>
      <c r="E273" s="46"/>
      <c r="F273" s="46"/>
      <c r="G273" s="46"/>
      <c r="H273" s="46"/>
      <c r="I273" s="46"/>
      <c r="J273" s="46"/>
      <c r="K273" s="46"/>
      <c r="L273" s="46"/>
      <c r="M273" s="46"/>
    </row>
    <row r="274" spans="1:13" ht="12">
      <c r="A274" s="51">
        <v>268</v>
      </c>
      <c r="B274" s="52" t="s">
        <v>576</v>
      </c>
      <c r="C274" s="2" t="s">
        <v>278</v>
      </c>
      <c r="D274" s="46"/>
      <c r="E274" s="46"/>
      <c r="F274" s="46"/>
      <c r="G274" s="46"/>
      <c r="H274" s="46"/>
      <c r="I274" s="46"/>
      <c r="J274" s="46"/>
      <c r="K274" s="46"/>
      <c r="L274" s="46"/>
      <c r="M274" s="46"/>
    </row>
    <row r="275" spans="1:13" ht="12">
      <c r="A275" s="51">
        <v>269</v>
      </c>
      <c r="B275" s="52" t="s">
        <v>604</v>
      </c>
      <c r="C275" s="2" t="s">
        <v>278</v>
      </c>
      <c r="D275" s="46"/>
      <c r="E275" s="46"/>
      <c r="F275" s="46"/>
      <c r="G275" s="46"/>
      <c r="H275" s="46"/>
      <c r="I275" s="46"/>
      <c r="J275" s="46"/>
      <c r="K275" s="46"/>
      <c r="L275" s="46"/>
      <c r="M275" s="46"/>
    </row>
    <row r="276" spans="1:13" ht="12">
      <c r="A276" s="51">
        <v>270</v>
      </c>
      <c r="B276" s="52" t="s">
        <v>38</v>
      </c>
      <c r="C276" s="2" t="s">
        <v>278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</row>
    <row r="277" spans="1:13" ht="12">
      <c r="A277" s="51">
        <v>271</v>
      </c>
      <c r="B277" s="51" t="s">
        <v>479</v>
      </c>
      <c r="C277" s="2" t="s">
        <v>278</v>
      </c>
      <c r="D277" s="45"/>
      <c r="E277" s="45"/>
      <c r="F277" s="45"/>
      <c r="G277" s="45"/>
      <c r="H277" s="45"/>
      <c r="I277" s="45"/>
      <c r="J277" s="45"/>
      <c r="K277" s="45"/>
      <c r="L277" s="45"/>
      <c r="M277" s="2"/>
    </row>
    <row r="278" spans="1:13" ht="12">
      <c r="A278" s="51">
        <v>272</v>
      </c>
      <c r="B278" s="52" t="s">
        <v>605</v>
      </c>
      <c r="C278" s="2" t="s">
        <v>278</v>
      </c>
      <c r="D278" s="46"/>
      <c r="E278" s="46"/>
      <c r="F278" s="46"/>
      <c r="G278" s="46"/>
      <c r="H278" s="46"/>
      <c r="I278" s="46"/>
      <c r="J278" s="46"/>
      <c r="K278" s="46"/>
      <c r="L278" s="46"/>
      <c r="M278" s="46"/>
    </row>
    <row r="279" spans="1:13" ht="12">
      <c r="A279" s="51">
        <v>273</v>
      </c>
      <c r="B279" s="51" t="s">
        <v>480</v>
      </c>
      <c r="C279" s="2" t="s">
        <v>278</v>
      </c>
      <c r="D279" s="2"/>
      <c r="E279" s="2"/>
      <c r="F279" s="2"/>
      <c r="G279" s="2"/>
      <c r="H279" s="2"/>
      <c r="I279" s="2"/>
      <c r="J279" s="2"/>
      <c r="K279" s="2"/>
      <c r="L279" s="2"/>
      <c r="M279" s="45"/>
    </row>
    <row r="280" spans="1:13" ht="12">
      <c r="A280" s="51">
        <v>274</v>
      </c>
      <c r="B280" s="52" t="s">
        <v>37</v>
      </c>
      <c r="C280" s="2" t="s">
        <v>278</v>
      </c>
      <c r="D280" s="46"/>
      <c r="E280" s="46"/>
      <c r="F280" s="46"/>
      <c r="G280" s="46"/>
      <c r="H280" s="46"/>
      <c r="I280" s="46"/>
      <c r="J280" s="46"/>
      <c r="K280" s="46"/>
      <c r="L280" s="46"/>
      <c r="M280" s="46"/>
    </row>
    <row r="281" spans="1:13" ht="12">
      <c r="A281" s="51">
        <v>275</v>
      </c>
      <c r="B281" s="52" t="s">
        <v>481</v>
      </c>
      <c r="C281" s="2" t="s">
        <v>278</v>
      </c>
      <c r="D281" s="46"/>
      <c r="E281" s="46"/>
      <c r="F281" s="46"/>
      <c r="G281" s="46"/>
      <c r="H281" s="46"/>
      <c r="I281" s="46"/>
      <c r="J281" s="46"/>
      <c r="K281" s="46"/>
      <c r="L281" s="46"/>
      <c r="M281" s="46"/>
    </row>
    <row r="282" spans="1:13" ht="12">
      <c r="A282" s="51">
        <v>276</v>
      </c>
      <c r="B282" s="52" t="s">
        <v>36</v>
      </c>
      <c r="C282" s="2" t="s">
        <v>278</v>
      </c>
      <c r="D282" s="46"/>
      <c r="E282" s="46"/>
      <c r="F282" s="46"/>
      <c r="G282" s="46"/>
      <c r="H282" s="46"/>
      <c r="I282" s="46"/>
      <c r="J282" s="46"/>
      <c r="K282" s="46"/>
      <c r="L282" s="46"/>
      <c r="M282" s="46"/>
    </row>
    <row r="283" spans="1:13" ht="12">
      <c r="A283" s="51">
        <v>277</v>
      </c>
      <c r="B283" s="51" t="s">
        <v>482</v>
      </c>
      <c r="C283" s="2" t="s">
        <v>278</v>
      </c>
      <c r="D283" s="45"/>
      <c r="E283" s="45"/>
      <c r="F283" s="45"/>
      <c r="G283" s="45"/>
      <c r="H283" s="45"/>
      <c r="I283" s="45"/>
      <c r="J283" s="45"/>
      <c r="K283" s="45"/>
      <c r="L283" s="45"/>
      <c r="M283" s="2"/>
    </row>
    <row r="284" spans="1:13" ht="12">
      <c r="A284" s="51">
        <v>278</v>
      </c>
      <c r="B284" s="51" t="s">
        <v>483</v>
      </c>
      <c r="C284" s="2" t="s">
        <v>278</v>
      </c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2">
      <c r="A285" s="51">
        <v>279</v>
      </c>
      <c r="B285" s="51" t="s">
        <v>484</v>
      </c>
      <c r="C285" s="2" t="s">
        <v>278</v>
      </c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2">
      <c r="A286" s="51">
        <v>280</v>
      </c>
      <c r="B286" s="115" t="s">
        <v>649</v>
      </c>
      <c r="C286" s="2" t="s">
        <v>278</v>
      </c>
      <c r="D286" s="46"/>
      <c r="E286" s="46"/>
      <c r="F286" s="46"/>
      <c r="G286" s="46"/>
      <c r="H286" s="46"/>
      <c r="I286" s="46"/>
      <c r="J286" s="46"/>
      <c r="K286" s="46"/>
      <c r="L286" s="46"/>
      <c r="M286" s="46"/>
    </row>
    <row r="287" spans="1:13" ht="12">
      <c r="A287" s="51">
        <v>281</v>
      </c>
      <c r="B287" s="51" t="s">
        <v>485</v>
      </c>
      <c r="C287" s="2" t="s">
        <v>278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2">
      <c r="A288" s="51">
        <v>282</v>
      </c>
      <c r="B288" s="51" t="s">
        <v>486</v>
      </c>
      <c r="C288" s="2" t="s">
        <v>278</v>
      </c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2">
      <c r="A289" s="51">
        <v>283</v>
      </c>
      <c r="B289" s="52" t="s">
        <v>487</v>
      </c>
      <c r="C289" s="2" t="s">
        <v>278</v>
      </c>
      <c r="D289" s="46"/>
      <c r="E289" s="46"/>
      <c r="F289" s="46"/>
      <c r="G289" s="46"/>
      <c r="H289" s="46"/>
      <c r="I289" s="46"/>
      <c r="J289" s="46"/>
      <c r="K289" s="46"/>
      <c r="L289" s="46"/>
      <c r="M289" s="46"/>
    </row>
    <row r="290" spans="1:13" ht="24">
      <c r="A290" s="51">
        <v>284</v>
      </c>
      <c r="B290" s="51" t="s">
        <v>488</v>
      </c>
      <c r="C290" s="2" t="s">
        <v>278</v>
      </c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2">
      <c r="A291" s="51">
        <v>285</v>
      </c>
      <c r="B291" s="115" t="s">
        <v>650</v>
      </c>
      <c r="C291" s="2" t="s">
        <v>278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</row>
    <row r="292" spans="1:13" ht="12">
      <c r="A292" s="51">
        <v>286</v>
      </c>
      <c r="B292" s="51" t="s">
        <v>489</v>
      </c>
      <c r="C292" s="2" t="s">
        <v>278</v>
      </c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2">
      <c r="A293" s="51">
        <v>287</v>
      </c>
      <c r="B293" s="51" t="s">
        <v>490</v>
      </c>
      <c r="C293" s="2"/>
      <c r="D293" s="45" t="s">
        <v>278</v>
      </c>
      <c r="E293" s="45"/>
      <c r="F293" s="45"/>
      <c r="G293" s="45"/>
      <c r="H293" s="45"/>
      <c r="I293" s="45"/>
      <c r="J293" s="45"/>
      <c r="K293" s="45"/>
      <c r="L293" s="45"/>
      <c r="M293" s="2"/>
    </row>
    <row r="294" spans="1:13" ht="12">
      <c r="A294" s="51">
        <v>288</v>
      </c>
      <c r="B294" s="52" t="s">
        <v>491</v>
      </c>
      <c r="C294" s="2" t="s">
        <v>278</v>
      </c>
      <c r="D294" s="46"/>
      <c r="E294" s="46"/>
      <c r="F294" s="46"/>
      <c r="G294" s="46"/>
      <c r="H294" s="46"/>
      <c r="I294" s="46"/>
      <c r="J294" s="46"/>
      <c r="K294" s="46"/>
      <c r="L294" s="46"/>
      <c r="M294" s="46"/>
    </row>
    <row r="295" spans="1:13" ht="12">
      <c r="A295" s="51">
        <v>289</v>
      </c>
      <c r="B295" s="52" t="s">
        <v>606</v>
      </c>
      <c r="C295" s="2" t="s">
        <v>278</v>
      </c>
      <c r="D295" s="46"/>
      <c r="E295" s="46"/>
      <c r="F295" s="46"/>
      <c r="G295" s="46"/>
      <c r="H295" s="46"/>
      <c r="I295" s="46"/>
      <c r="J295" s="46"/>
      <c r="K295" s="46"/>
      <c r="L295" s="46"/>
      <c r="M295" s="46"/>
    </row>
    <row r="296" spans="1:13" ht="12">
      <c r="A296" s="51">
        <v>290</v>
      </c>
      <c r="B296" s="52" t="s">
        <v>35</v>
      </c>
      <c r="C296" s="2" t="s">
        <v>278</v>
      </c>
      <c r="D296" s="46"/>
      <c r="E296" s="46"/>
      <c r="F296" s="46"/>
      <c r="G296" s="46"/>
      <c r="H296" s="46"/>
      <c r="I296" s="46"/>
      <c r="J296" s="46"/>
      <c r="K296" s="46"/>
      <c r="L296" s="46"/>
      <c r="M296" s="46"/>
    </row>
    <row r="297" spans="1:13" ht="12">
      <c r="A297" s="51">
        <v>291</v>
      </c>
      <c r="B297" s="52" t="s">
        <v>34</v>
      </c>
      <c r="C297" s="2" t="s">
        <v>278</v>
      </c>
      <c r="D297" s="46"/>
      <c r="E297" s="46"/>
      <c r="F297" s="46"/>
      <c r="G297" s="46"/>
      <c r="H297" s="46"/>
      <c r="I297" s="46"/>
      <c r="J297" s="46"/>
      <c r="K297" s="46"/>
      <c r="L297" s="46"/>
      <c r="M297" s="46"/>
    </row>
    <row r="298" spans="1:13" ht="12">
      <c r="A298" s="51">
        <v>292</v>
      </c>
      <c r="B298" s="52" t="s">
        <v>492</v>
      </c>
      <c r="C298" s="45" t="s">
        <v>278</v>
      </c>
      <c r="D298" s="45"/>
      <c r="E298" s="45"/>
      <c r="F298" s="45"/>
      <c r="G298" s="45"/>
      <c r="H298" s="45"/>
      <c r="I298" s="45"/>
      <c r="J298" s="45"/>
      <c r="K298" s="45"/>
      <c r="L298" s="45"/>
      <c r="M298" s="45"/>
    </row>
    <row r="299" spans="1:13" ht="12">
      <c r="A299" s="51">
        <v>293</v>
      </c>
      <c r="B299" s="51" t="s">
        <v>493</v>
      </c>
      <c r="C299" s="2" t="s">
        <v>278</v>
      </c>
      <c r="D299" s="45"/>
      <c r="E299" s="45"/>
      <c r="F299" s="45"/>
      <c r="G299" s="45"/>
      <c r="H299" s="45"/>
      <c r="I299" s="45"/>
      <c r="J299" s="45"/>
      <c r="K299" s="45"/>
      <c r="L299" s="45"/>
      <c r="M299" s="2"/>
    </row>
    <row r="300" spans="1:13" ht="12">
      <c r="A300" s="51">
        <v>294</v>
      </c>
      <c r="B300" s="52" t="s">
        <v>494</v>
      </c>
      <c r="C300" s="2" t="s">
        <v>278</v>
      </c>
      <c r="D300" s="45"/>
      <c r="E300" s="45"/>
      <c r="F300" s="45"/>
      <c r="G300" s="45"/>
      <c r="H300" s="45"/>
      <c r="I300" s="45"/>
      <c r="J300" s="45"/>
      <c r="K300" s="45"/>
      <c r="L300" s="45"/>
      <c r="M300" s="45"/>
    </row>
    <row r="301" spans="1:13" ht="12">
      <c r="A301" s="51">
        <v>295</v>
      </c>
      <c r="B301" s="52" t="s">
        <v>495</v>
      </c>
      <c r="C301" s="2" t="s">
        <v>278</v>
      </c>
      <c r="D301" s="46"/>
      <c r="E301" s="46"/>
      <c r="F301" s="46"/>
      <c r="G301" s="46"/>
      <c r="H301" s="46"/>
      <c r="I301" s="46"/>
      <c r="J301" s="46"/>
      <c r="K301" s="46"/>
      <c r="L301" s="46"/>
      <c r="M301" s="46"/>
    </row>
    <row r="302" spans="1:13" ht="12">
      <c r="A302" s="51">
        <v>296</v>
      </c>
      <c r="B302" s="51" t="s">
        <v>496</v>
      </c>
      <c r="C302" s="2" t="s">
        <v>278</v>
      </c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2">
      <c r="A303" s="51">
        <v>297</v>
      </c>
      <c r="B303" s="52" t="s">
        <v>31</v>
      </c>
      <c r="C303" s="2" t="s">
        <v>278</v>
      </c>
      <c r="D303" s="46"/>
      <c r="E303" s="46"/>
      <c r="F303" s="46"/>
      <c r="G303" s="46"/>
      <c r="H303" s="46"/>
      <c r="I303" s="46"/>
      <c r="J303" s="46"/>
      <c r="K303" s="46"/>
      <c r="L303" s="46"/>
      <c r="M303" s="46"/>
    </row>
    <row r="304" spans="1:13" ht="12">
      <c r="A304" s="51">
        <v>298</v>
      </c>
      <c r="B304" s="52" t="s">
        <v>32</v>
      </c>
      <c r="C304" s="2" t="s">
        <v>278</v>
      </c>
      <c r="D304" s="46"/>
      <c r="E304" s="46"/>
      <c r="F304" s="46"/>
      <c r="G304" s="46"/>
      <c r="H304" s="46"/>
      <c r="I304" s="46"/>
      <c r="J304" s="46"/>
      <c r="K304" s="46"/>
      <c r="L304" s="46"/>
      <c r="M304" s="46"/>
    </row>
    <row r="305" spans="1:13" ht="12">
      <c r="A305" s="51">
        <v>299</v>
      </c>
      <c r="B305" s="52" t="s">
        <v>33</v>
      </c>
      <c r="C305" s="2" t="s">
        <v>278</v>
      </c>
      <c r="D305" s="46"/>
      <c r="E305" s="46"/>
      <c r="F305" s="46"/>
      <c r="G305" s="46"/>
      <c r="H305" s="46"/>
      <c r="I305" s="46"/>
      <c r="J305" s="46"/>
      <c r="K305" s="46"/>
      <c r="L305" s="46"/>
      <c r="M305" s="46"/>
    </row>
    <row r="306" spans="1:13" ht="12">
      <c r="A306" s="51">
        <v>300</v>
      </c>
      <c r="B306" s="52" t="s">
        <v>497</v>
      </c>
      <c r="C306" s="2" t="s">
        <v>278</v>
      </c>
      <c r="D306" s="46"/>
      <c r="E306" s="46"/>
      <c r="F306" s="46"/>
      <c r="G306" s="46"/>
      <c r="H306" s="46"/>
      <c r="I306" s="46"/>
      <c r="J306" s="46"/>
      <c r="K306" s="46"/>
      <c r="L306" s="46"/>
      <c r="M306" s="46"/>
    </row>
    <row r="307" spans="1:13" ht="12">
      <c r="A307" s="51">
        <v>301</v>
      </c>
      <c r="B307" s="51" t="s">
        <v>498</v>
      </c>
      <c r="C307" s="2" t="s">
        <v>278</v>
      </c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2">
      <c r="A308" s="51">
        <v>302</v>
      </c>
      <c r="B308" s="51" t="s">
        <v>499</v>
      </c>
      <c r="C308" s="2" t="s">
        <v>278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2">
      <c r="A309" s="51">
        <v>303</v>
      </c>
      <c r="B309" s="52" t="s">
        <v>500</v>
      </c>
      <c r="C309" s="2" t="s">
        <v>278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</row>
    <row r="310" spans="1:13" ht="12">
      <c r="A310" s="51">
        <v>304</v>
      </c>
      <c r="B310" s="51" t="s">
        <v>501</v>
      </c>
      <c r="C310" s="2" t="s">
        <v>278</v>
      </c>
      <c r="D310" s="45"/>
      <c r="E310" s="45"/>
      <c r="F310" s="45"/>
      <c r="G310" s="45"/>
      <c r="H310" s="45"/>
      <c r="I310" s="45"/>
      <c r="J310" s="45"/>
      <c r="K310" s="45"/>
      <c r="L310" s="45"/>
      <c r="M310" s="2"/>
    </row>
    <row r="311" spans="1:13" ht="12">
      <c r="A311" s="51">
        <v>305</v>
      </c>
      <c r="B311" s="51" t="s">
        <v>502</v>
      </c>
      <c r="C311" s="2" t="s">
        <v>278</v>
      </c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2">
      <c r="A312" s="51">
        <v>306</v>
      </c>
      <c r="B312" s="51" t="s">
        <v>503</v>
      </c>
      <c r="C312" s="2" t="s">
        <v>278</v>
      </c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2">
      <c r="A313" s="51">
        <v>307</v>
      </c>
      <c r="B313" s="52" t="s">
        <v>504</v>
      </c>
      <c r="C313" s="2" t="s">
        <v>278</v>
      </c>
      <c r="D313" s="46"/>
      <c r="E313" s="46"/>
      <c r="F313" s="46"/>
      <c r="G313" s="46"/>
      <c r="H313" s="46"/>
      <c r="I313" s="46"/>
      <c r="J313" s="46"/>
      <c r="K313" s="46"/>
      <c r="L313" s="46"/>
      <c r="M313" s="46"/>
    </row>
    <row r="314" spans="1:13" ht="12">
      <c r="A314" s="51">
        <v>308</v>
      </c>
      <c r="B314" s="52" t="s">
        <v>607</v>
      </c>
      <c r="C314" s="2" t="s">
        <v>278</v>
      </c>
      <c r="D314" s="46"/>
      <c r="E314" s="46"/>
      <c r="F314" s="46"/>
      <c r="G314" s="46"/>
      <c r="H314" s="46"/>
      <c r="I314" s="46"/>
      <c r="J314" s="46"/>
      <c r="K314" s="46"/>
      <c r="L314" s="46"/>
      <c r="M314" s="46"/>
    </row>
    <row r="315" spans="1:13" ht="12">
      <c r="A315" s="51">
        <v>309</v>
      </c>
      <c r="B315" s="52" t="s">
        <v>608</v>
      </c>
      <c r="C315" s="2" t="s">
        <v>278</v>
      </c>
      <c r="D315" s="46"/>
      <c r="E315" s="46"/>
      <c r="F315" s="46"/>
      <c r="G315" s="46"/>
      <c r="H315" s="46"/>
      <c r="I315" s="46"/>
      <c r="J315" s="46"/>
      <c r="K315" s="46"/>
      <c r="L315" s="46"/>
      <c r="M315" s="46"/>
    </row>
    <row r="316" spans="1:13" ht="12">
      <c r="A316" s="51">
        <v>310</v>
      </c>
      <c r="B316" s="52" t="s">
        <v>505</v>
      </c>
      <c r="C316" s="2" t="s">
        <v>278</v>
      </c>
      <c r="D316" s="45"/>
      <c r="E316" s="45"/>
      <c r="F316" s="45"/>
      <c r="G316" s="45"/>
      <c r="H316" s="45"/>
      <c r="I316" s="45"/>
      <c r="J316" s="45"/>
      <c r="K316" s="45"/>
      <c r="L316" s="45"/>
      <c r="M316" s="45"/>
    </row>
    <row r="317" spans="1:13" ht="12">
      <c r="A317" s="51">
        <v>311</v>
      </c>
      <c r="B317" s="52" t="s">
        <v>506</v>
      </c>
      <c r="C317" s="2" t="s">
        <v>278</v>
      </c>
      <c r="D317" s="46"/>
      <c r="E317" s="46"/>
      <c r="F317" s="46"/>
      <c r="G317" s="46"/>
      <c r="H317" s="46"/>
      <c r="I317" s="46"/>
      <c r="J317" s="46"/>
      <c r="K317" s="46"/>
      <c r="L317" s="46"/>
      <c r="M317" s="46"/>
    </row>
    <row r="318" spans="1:13" ht="12">
      <c r="A318" s="51">
        <v>312</v>
      </c>
      <c r="B318" s="52" t="s">
        <v>507</v>
      </c>
      <c r="C318" s="2" t="s">
        <v>278</v>
      </c>
      <c r="D318" s="46"/>
      <c r="E318" s="46"/>
      <c r="F318" s="46"/>
      <c r="G318" s="46"/>
      <c r="H318" s="46"/>
      <c r="I318" s="46"/>
      <c r="J318" s="46"/>
      <c r="K318" s="46"/>
      <c r="L318" s="46"/>
      <c r="M318" s="46"/>
    </row>
    <row r="319" spans="1:13" ht="12">
      <c r="A319" s="51">
        <v>313</v>
      </c>
      <c r="B319" s="52" t="s">
        <v>30</v>
      </c>
      <c r="C319" s="2" t="s">
        <v>278</v>
      </c>
      <c r="D319" s="46"/>
      <c r="E319" s="46"/>
      <c r="F319" s="46"/>
      <c r="G319" s="46"/>
      <c r="H319" s="46"/>
      <c r="I319" s="46"/>
      <c r="J319" s="46"/>
      <c r="K319" s="46"/>
      <c r="L319" s="46"/>
      <c r="M319" s="46"/>
    </row>
    <row r="320" spans="1:13" ht="12">
      <c r="A320" s="51">
        <v>314</v>
      </c>
      <c r="B320" s="52" t="s">
        <v>508</v>
      </c>
      <c r="C320" s="2" t="s">
        <v>278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</row>
    <row r="321" spans="1:13" ht="12">
      <c r="A321" s="51">
        <v>315</v>
      </c>
      <c r="B321" s="51" t="s">
        <v>509</v>
      </c>
      <c r="C321" s="2" t="s">
        <v>278</v>
      </c>
      <c r="D321" s="45"/>
      <c r="E321" s="45"/>
      <c r="F321" s="45"/>
      <c r="G321" s="45"/>
      <c r="H321" s="45"/>
      <c r="I321" s="45"/>
      <c r="J321" s="45"/>
      <c r="K321" s="45"/>
      <c r="L321" s="45"/>
      <c r="M321" s="2"/>
    </row>
    <row r="322" spans="1:13" ht="12">
      <c r="A322" s="51">
        <v>316</v>
      </c>
      <c r="B322" s="51" t="s">
        <v>510</v>
      </c>
      <c r="C322" s="2" t="s">
        <v>278</v>
      </c>
      <c r="D322" s="45"/>
      <c r="E322" s="45"/>
      <c r="F322" s="45"/>
      <c r="G322" s="45"/>
      <c r="H322" s="45"/>
      <c r="I322" s="45"/>
      <c r="J322" s="45"/>
      <c r="K322" s="45"/>
      <c r="L322" s="45"/>
      <c r="M322" s="2"/>
    </row>
    <row r="323" spans="1:13" ht="12">
      <c r="A323" s="51">
        <v>317</v>
      </c>
      <c r="B323" s="51" t="s">
        <v>511</v>
      </c>
      <c r="C323" s="2" t="s">
        <v>278</v>
      </c>
      <c r="D323" s="45"/>
      <c r="E323" s="45"/>
      <c r="F323" s="45"/>
      <c r="G323" s="45"/>
      <c r="H323" s="45"/>
      <c r="I323" s="45"/>
      <c r="J323" s="45"/>
      <c r="K323" s="45"/>
      <c r="L323" s="45"/>
      <c r="M323" s="2"/>
    </row>
    <row r="324" spans="1:13" ht="12">
      <c r="A324" s="51">
        <v>318</v>
      </c>
      <c r="B324" s="51" t="s">
        <v>512</v>
      </c>
      <c r="C324" s="2" t="s">
        <v>278</v>
      </c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">
      <c r="A325" s="51">
        <v>319</v>
      </c>
      <c r="B325" s="51" t="s">
        <v>513</v>
      </c>
      <c r="C325" s="2" t="s">
        <v>278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2">
      <c r="A326" s="51">
        <v>320</v>
      </c>
      <c r="B326" s="52" t="s">
        <v>609</v>
      </c>
      <c r="C326" s="2" t="s">
        <v>278</v>
      </c>
      <c r="D326" s="46"/>
      <c r="E326" s="46"/>
      <c r="F326" s="46"/>
      <c r="G326" s="46"/>
      <c r="H326" s="46"/>
      <c r="I326" s="46"/>
      <c r="J326" s="46"/>
      <c r="K326" s="46"/>
      <c r="L326" s="46"/>
      <c r="M326" s="46"/>
    </row>
    <row r="327" spans="1:13" ht="12">
      <c r="A327" s="51">
        <v>321</v>
      </c>
      <c r="B327" s="52" t="s">
        <v>610</v>
      </c>
      <c r="C327" s="2" t="s">
        <v>278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46"/>
    </row>
    <row r="328" spans="1:13" ht="12">
      <c r="A328" s="51">
        <v>322</v>
      </c>
      <c r="B328" s="52" t="s">
        <v>29</v>
      </c>
      <c r="C328" s="2" t="s">
        <v>278</v>
      </c>
      <c r="D328" s="46"/>
      <c r="E328" s="46"/>
      <c r="F328" s="46"/>
      <c r="G328" s="46"/>
      <c r="H328" s="46"/>
      <c r="I328" s="46"/>
      <c r="J328" s="46"/>
      <c r="K328" s="46"/>
      <c r="L328" s="46"/>
      <c r="M328" s="46"/>
    </row>
    <row r="329" spans="1:13" ht="12">
      <c r="A329" s="51">
        <v>323</v>
      </c>
      <c r="B329" s="51" t="s">
        <v>514</v>
      </c>
      <c r="C329" s="2" t="s">
        <v>278</v>
      </c>
      <c r="D329" s="45"/>
      <c r="E329" s="45"/>
      <c r="F329" s="45"/>
      <c r="G329" s="45"/>
      <c r="H329" s="45"/>
      <c r="I329" s="45"/>
      <c r="J329" s="45"/>
      <c r="K329" s="45"/>
      <c r="L329" s="45"/>
      <c r="M329" s="2"/>
    </row>
    <row r="330" spans="1:13" ht="12">
      <c r="A330" s="51">
        <v>324</v>
      </c>
      <c r="B330" s="52" t="s">
        <v>28</v>
      </c>
      <c r="C330" s="2" t="s">
        <v>278</v>
      </c>
      <c r="D330" s="46"/>
      <c r="E330" s="46"/>
      <c r="F330" s="46"/>
      <c r="G330" s="46"/>
      <c r="H330" s="46"/>
      <c r="I330" s="46"/>
      <c r="J330" s="46"/>
      <c r="K330" s="46"/>
      <c r="L330" s="46"/>
      <c r="M330" s="46"/>
    </row>
    <row r="331" spans="1:13" ht="12">
      <c r="A331" s="51">
        <v>325</v>
      </c>
      <c r="B331" s="115" t="s">
        <v>651</v>
      </c>
      <c r="C331" s="2" t="s">
        <v>278</v>
      </c>
      <c r="D331" s="46"/>
      <c r="E331" s="46"/>
      <c r="F331" s="46"/>
      <c r="G331" s="46"/>
      <c r="H331" s="46"/>
      <c r="I331" s="46"/>
      <c r="J331" s="46"/>
      <c r="K331" s="46"/>
      <c r="L331" s="46"/>
      <c r="M331" s="46"/>
    </row>
    <row r="332" spans="1:13" ht="12">
      <c r="A332" s="51">
        <v>326</v>
      </c>
      <c r="B332" s="51" t="s">
        <v>515</v>
      </c>
      <c r="C332" s="2" t="s">
        <v>278</v>
      </c>
      <c r="D332" s="45"/>
      <c r="E332" s="45"/>
      <c r="F332" s="45"/>
      <c r="G332" s="45"/>
      <c r="H332" s="45"/>
      <c r="I332" s="45"/>
      <c r="J332" s="45"/>
      <c r="K332" s="45"/>
      <c r="L332" s="45"/>
      <c r="M332" s="2"/>
    </row>
    <row r="333" spans="1:13" ht="12">
      <c r="A333" s="51">
        <v>327</v>
      </c>
      <c r="B333" s="51" t="s">
        <v>516</v>
      </c>
      <c r="C333" s="2" t="s">
        <v>278</v>
      </c>
      <c r="D333" s="45"/>
      <c r="E333" s="45"/>
      <c r="F333" s="45"/>
      <c r="G333" s="45"/>
      <c r="H333" s="45"/>
      <c r="I333" s="45"/>
      <c r="J333" s="45"/>
      <c r="K333" s="45"/>
      <c r="L333" s="45"/>
      <c r="M333" s="2"/>
    </row>
    <row r="334" spans="1:13" ht="12">
      <c r="A334" s="51">
        <v>328</v>
      </c>
      <c r="B334" s="115" t="s">
        <v>652</v>
      </c>
      <c r="C334" s="2" t="s">
        <v>278</v>
      </c>
      <c r="D334" s="46"/>
      <c r="E334" s="46"/>
      <c r="F334" s="46"/>
      <c r="G334" s="46"/>
      <c r="H334" s="46"/>
      <c r="I334" s="46"/>
      <c r="J334" s="46"/>
      <c r="K334" s="46"/>
      <c r="L334" s="46"/>
      <c r="M334" s="46"/>
    </row>
    <row r="335" spans="1:13" ht="12">
      <c r="A335" s="51">
        <v>329</v>
      </c>
      <c r="B335" s="52" t="s">
        <v>517</v>
      </c>
      <c r="C335" s="2" t="s">
        <v>278</v>
      </c>
      <c r="D335" s="46"/>
      <c r="E335" s="46"/>
      <c r="F335" s="46"/>
      <c r="G335" s="46"/>
      <c r="H335" s="46"/>
      <c r="I335" s="46"/>
      <c r="J335" s="46"/>
      <c r="K335" s="46"/>
      <c r="L335" s="46"/>
      <c r="M335" s="46"/>
    </row>
    <row r="336" spans="1:13" ht="12">
      <c r="A336" s="51">
        <v>330</v>
      </c>
      <c r="B336" s="115" t="s">
        <v>653</v>
      </c>
      <c r="C336" s="2" t="s">
        <v>278</v>
      </c>
      <c r="D336" s="46"/>
      <c r="E336" s="46"/>
      <c r="F336" s="46"/>
      <c r="G336" s="46"/>
      <c r="H336" s="46"/>
      <c r="I336" s="46"/>
      <c r="J336" s="46"/>
      <c r="K336" s="46"/>
      <c r="L336" s="46"/>
      <c r="M336" s="46"/>
    </row>
    <row r="337" spans="1:13" ht="24">
      <c r="A337" s="51">
        <v>331</v>
      </c>
      <c r="B337" s="51" t="s">
        <v>518</v>
      </c>
      <c r="C337" s="2" t="s">
        <v>278</v>
      </c>
      <c r="D337" s="2"/>
      <c r="E337" s="45"/>
      <c r="F337" s="45"/>
      <c r="G337" s="45"/>
      <c r="H337" s="45"/>
      <c r="I337" s="45"/>
      <c r="J337" s="45"/>
      <c r="K337" s="45"/>
      <c r="L337" s="45"/>
      <c r="M337" s="45"/>
    </row>
    <row r="338" spans="1:13" ht="12">
      <c r="A338" s="51">
        <v>332</v>
      </c>
      <c r="B338" s="51" t="s">
        <v>519</v>
      </c>
      <c r="C338" s="2" t="s">
        <v>278</v>
      </c>
      <c r="D338" s="45"/>
      <c r="E338" s="45"/>
      <c r="F338" s="45"/>
      <c r="G338" s="45"/>
      <c r="H338" s="45"/>
      <c r="I338" s="45"/>
      <c r="J338" s="45"/>
      <c r="K338" s="45"/>
      <c r="L338" s="45"/>
      <c r="M338" s="45"/>
    </row>
    <row r="339" spans="1:13" ht="12">
      <c r="A339" s="51">
        <v>333</v>
      </c>
      <c r="B339" s="52" t="s">
        <v>520</v>
      </c>
      <c r="C339" s="2" t="s">
        <v>278</v>
      </c>
      <c r="D339" s="46"/>
      <c r="E339" s="46"/>
      <c r="F339" s="46"/>
      <c r="G339" s="46"/>
      <c r="H339" s="46"/>
      <c r="I339" s="46"/>
      <c r="J339" s="46"/>
      <c r="K339" s="46"/>
      <c r="L339" s="46"/>
      <c r="M339" s="46"/>
    </row>
    <row r="340" spans="1:13" ht="12">
      <c r="A340" s="51">
        <v>334</v>
      </c>
      <c r="B340" s="52" t="s">
        <v>521</v>
      </c>
      <c r="C340" s="2" t="s">
        <v>278</v>
      </c>
      <c r="D340" s="46"/>
      <c r="E340" s="46"/>
      <c r="F340" s="46"/>
      <c r="G340" s="46"/>
      <c r="H340" s="46"/>
      <c r="I340" s="46"/>
      <c r="J340" s="46"/>
      <c r="K340" s="46"/>
      <c r="L340" s="46"/>
      <c r="M340" s="46"/>
    </row>
    <row r="341" spans="1:13" ht="12">
      <c r="A341" s="51">
        <v>335</v>
      </c>
      <c r="B341" s="51" t="s">
        <v>522</v>
      </c>
      <c r="C341" s="2" t="s">
        <v>278</v>
      </c>
      <c r="D341" s="2"/>
      <c r="E341" s="2"/>
      <c r="F341" s="2"/>
      <c r="G341" s="2"/>
      <c r="H341" s="2"/>
      <c r="I341" s="2"/>
      <c r="J341" s="2"/>
      <c r="K341" s="2"/>
      <c r="L341" s="2"/>
      <c r="M341" s="45"/>
    </row>
    <row r="342" spans="1:13" ht="12">
      <c r="A342" s="51">
        <v>336</v>
      </c>
      <c r="B342" s="51" t="s">
        <v>523</v>
      </c>
      <c r="C342" s="2" t="s">
        <v>278</v>
      </c>
      <c r="D342" s="45"/>
      <c r="E342" s="45"/>
      <c r="F342" s="45"/>
      <c r="G342" s="45"/>
      <c r="H342" s="45"/>
      <c r="I342" s="45"/>
      <c r="J342" s="45"/>
      <c r="K342" s="45"/>
      <c r="L342" s="45"/>
      <c r="M342" s="45"/>
    </row>
    <row r="343" spans="1:13" ht="12">
      <c r="A343" s="51">
        <v>337</v>
      </c>
      <c r="B343" s="115" t="s">
        <v>654</v>
      </c>
      <c r="C343" s="2" t="s">
        <v>278</v>
      </c>
      <c r="D343" s="46"/>
      <c r="E343" s="46"/>
      <c r="F343" s="46"/>
      <c r="G343" s="46"/>
      <c r="H343" s="46"/>
      <c r="I343" s="46"/>
      <c r="J343" s="46"/>
      <c r="K343" s="46"/>
      <c r="L343" s="46"/>
      <c r="M343" s="46"/>
    </row>
    <row r="344" spans="1:13" ht="12">
      <c r="A344" s="51">
        <v>338</v>
      </c>
      <c r="B344" s="51" t="s">
        <v>524</v>
      </c>
      <c r="C344" s="2" t="s">
        <v>278</v>
      </c>
      <c r="D344" s="45"/>
      <c r="E344" s="45"/>
      <c r="F344" s="45"/>
      <c r="G344" s="45"/>
      <c r="H344" s="45"/>
      <c r="I344" s="45"/>
      <c r="J344" s="45"/>
      <c r="K344" s="45"/>
      <c r="L344" s="45"/>
      <c r="M344" s="45"/>
    </row>
    <row r="345" spans="1:13" ht="12">
      <c r="A345" s="51">
        <v>339</v>
      </c>
      <c r="B345" s="115" t="s">
        <v>655</v>
      </c>
      <c r="C345" s="2" t="s">
        <v>278</v>
      </c>
      <c r="D345" s="46"/>
      <c r="E345" s="46"/>
      <c r="F345" s="46"/>
      <c r="G345" s="46"/>
      <c r="H345" s="46"/>
      <c r="I345" s="46"/>
      <c r="J345" s="46"/>
      <c r="K345" s="46"/>
      <c r="L345" s="46"/>
      <c r="M345" s="46"/>
    </row>
    <row r="346" spans="1:13" ht="12">
      <c r="A346" s="51">
        <v>340</v>
      </c>
      <c r="B346" s="115" t="s">
        <v>656</v>
      </c>
      <c r="C346" s="2" t="s">
        <v>278</v>
      </c>
      <c r="D346" s="46"/>
      <c r="E346" s="46"/>
      <c r="F346" s="46"/>
      <c r="G346" s="46"/>
      <c r="H346" s="46"/>
      <c r="I346" s="46"/>
      <c r="J346" s="46"/>
      <c r="K346" s="46"/>
      <c r="L346" s="46"/>
      <c r="M346" s="46"/>
    </row>
    <row r="347" spans="1:13" ht="12">
      <c r="A347" s="51">
        <v>341</v>
      </c>
      <c r="B347" s="52" t="s">
        <v>27</v>
      </c>
      <c r="C347" s="2" t="s">
        <v>278</v>
      </c>
      <c r="D347" s="46"/>
      <c r="E347" s="46"/>
      <c r="F347" s="46"/>
      <c r="G347" s="46"/>
      <c r="H347" s="46"/>
      <c r="I347" s="46"/>
      <c r="J347" s="46"/>
      <c r="K347" s="46"/>
      <c r="L347" s="46"/>
      <c r="M347" s="46"/>
    </row>
    <row r="348" spans="1:13" ht="12">
      <c r="A348" s="51">
        <v>342</v>
      </c>
      <c r="B348" s="51" t="s">
        <v>525</v>
      </c>
      <c r="C348" s="2" t="s">
        <v>278</v>
      </c>
      <c r="D348" s="2"/>
      <c r="E348" s="2"/>
      <c r="F348" s="2"/>
      <c r="G348" s="2"/>
      <c r="H348" s="2"/>
      <c r="I348" s="2"/>
      <c r="J348" s="2"/>
      <c r="K348" s="2"/>
      <c r="L348" s="2"/>
      <c r="M348" s="45"/>
    </row>
    <row r="349" spans="1:13" ht="12">
      <c r="A349" s="51">
        <v>343</v>
      </c>
      <c r="B349" s="51" t="s">
        <v>526</v>
      </c>
      <c r="C349" s="2" t="s">
        <v>278</v>
      </c>
      <c r="D349" s="2"/>
      <c r="E349" s="2"/>
      <c r="F349" s="2"/>
      <c r="G349" s="2"/>
      <c r="H349" s="2"/>
      <c r="I349" s="2"/>
      <c r="J349" s="2"/>
      <c r="K349" s="2"/>
      <c r="L349" s="2"/>
      <c r="M349" s="45"/>
    </row>
    <row r="350" spans="1:13" ht="12">
      <c r="A350" s="51">
        <v>344</v>
      </c>
      <c r="B350" s="51" t="s">
        <v>527</v>
      </c>
      <c r="C350" s="2" t="s">
        <v>278</v>
      </c>
      <c r="D350" s="2"/>
      <c r="E350" s="2"/>
      <c r="F350" s="2"/>
      <c r="G350" s="2"/>
      <c r="H350" s="2"/>
      <c r="I350" s="2"/>
      <c r="J350" s="2"/>
      <c r="K350" s="2"/>
      <c r="L350" s="2"/>
      <c r="M350" s="45"/>
    </row>
    <row r="351" spans="1:13" ht="12">
      <c r="A351" s="51">
        <v>345</v>
      </c>
      <c r="B351" s="51" t="s">
        <v>528</v>
      </c>
      <c r="C351" s="2" t="s">
        <v>278</v>
      </c>
      <c r="D351" s="45"/>
      <c r="E351" s="45"/>
      <c r="F351" s="45"/>
      <c r="G351" s="45"/>
      <c r="H351" s="45"/>
      <c r="I351" s="45"/>
      <c r="J351" s="45"/>
      <c r="K351" s="45"/>
      <c r="L351" s="45"/>
      <c r="M351" s="45"/>
    </row>
    <row r="352" spans="1:13" ht="12">
      <c r="A352" s="51">
        <v>346</v>
      </c>
      <c r="B352" s="51" t="s">
        <v>529</v>
      </c>
      <c r="C352" s="2" t="s">
        <v>278</v>
      </c>
      <c r="D352" s="45"/>
      <c r="E352" s="45"/>
      <c r="F352" s="45"/>
      <c r="G352" s="45"/>
      <c r="H352" s="45"/>
      <c r="I352" s="45"/>
      <c r="J352" s="45"/>
      <c r="K352" s="45"/>
      <c r="L352" s="45"/>
      <c r="M352" s="45"/>
    </row>
    <row r="353" spans="1:13" ht="12">
      <c r="A353" s="51">
        <v>347</v>
      </c>
      <c r="B353" s="51" t="s">
        <v>530</v>
      </c>
      <c r="C353" s="2" t="s">
        <v>278</v>
      </c>
      <c r="D353" s="2"/>
      <c r="E353" s="2"/>
      <c r="F353" s="2"/>
      <c r="G353" s="2"/>
      <c r="H353" s="2"/>
      <c r="I353" s="2"/>
      <c r="J353" s="2"/>
      <c r="K353" s="2"/>
      <c r="L353" s="2"/>
      <c r="M353" s="45"/>
    </row>
    <row r="354" spans="1:13" ht="12">
      <c r="A354" s="51">
        <v>348</v>
      </c>
      <c r="B354" s="51" t="s">
        <v>531</v>
      </c>
      <c r="C354" s="2" t="s">
        <v>278</v>
      </c>
      <c r="D354" s="45"/>
      <c r="E354" s="45"/>
      <c r="F354" s="45"/>
      <c r="G354" s="45"/>
      <c r="H354" s="45"/>
      <c r="I354" s="45"/>
      <c r="J354" s="45"/>
      <c r="K354" s="45"/>
      <c r="L354" s="45"/>
      <c r="M354" s="45"/>
    </row>
    <row r="355" spans="1:13" ht="12">
      <c r="A355" s="51">
        <v>349</v>
      </c>
      <c r="B355" s="51" t="s">
        <v>532</v>
      </c>
      <c r="C355" s="2" t="s">
        <v>278</v>
      </c>
      <c r="D355" s="2"/>
      <c r="E355" s="2"/>
      <c r="F355" s="2"/>
      <c r="G355" s="2"/>
      <c r="H355" s="2"/>
      <c r="I355" s="2"/>
      <c r="J355" s="2"/>
      <c r="K355" s="2"/>
      <c r="L355" s="2"/>
      <c r="M355" s="45"/>
    </row>
    <row r="356" spans="1:13" ht="12">
      <c r="A356" s="51">
        <v>350</v>
      </c>
      <c r="B356" s="52" t="s">
        <v>24</v>
      </c>
      <c r="C356" s="2" t="s">
        <v>278</v>
      </c>
      <c r="D356" s="46"/>
      <c r="E356" s="46"/>
      <c r="F356" s="46"/>
      <c r="G356" s="46"/>
      <c r="H356" s="46"/>
      <c r="I356" s="46"/>
      <c r="J356" s="46"/>
      <c r="K356" s="46"/>
      <c r="L356" s="46"/>
      <c r="M356" s="46"/>
    </row>
    <row r="357" spans="1:13" ht="12">
      <c r="A357" s="51">
        <v>351</v>
      </c>
      <c r="B357" s="52" t="s">
        <v>25</v>
      </c>
      <c r="C357" s="2" t="s">
        <v>278</v>
      </c>
      <c r="D357" s="46"/>
      <c r="E357" s="46"/>
      <c r="F357" s="46"/>
      <c r="G357" s="46"/>
      <c r="H357" s="46"/>
      <c r="I357" s="46"/>
      <c r="J357" s="46"/>
      <c r="K357" s="46"/>
      <c r="L357" s="46"/>
      <c r="M357" s="46"/>
    </row>
    <row r="358" spans="1:13" ht="12">
      <c r="A358" s="51">
        <v>352</v>
      </c>
      <c r="B358" s="52" t="s">
        <v>26</v>
      </c>
      <c r="C358" s="2" t="s">
        <v>278</v>
      </c>
      <c r="D358" s="46"/>
      <c r="E358" s="46"/>
      <c r="F358" s="46"/>
      <c r="G358" s="46"/>
      <c r="H358" s="46"/>
      <c r="I358" s="46"/>
      <c r="J358" s="46"/>
      <c r="K358" s="46"/>
      <c r="L358" s="46"/>
      <c r="M358" s="46"/>
    </row>
    <row r="359" spans="1:13" ht="12">
      <c r="A359" s="51">
        <v>353</v>
      </c>
      <c r="B359" s="52" t="s">
        <v>23</v>
      </c>
      <c r="C359" s="2" t="s">
        <v>278</v>
      </c>
      <c r="D359" s="46"/>
      <c r="E359" s="46"/>
      <c r="F359" s="46"/>
      <c r="G359" s="46"/>
      <c r="H359" s="46"/>
      <c r="I359" s="46"/>
      <c r="J359" s="46"/>
      <c r="K359" s="46"/>
      <c r="L359" s="46"/>
      <c r="M359" s="46"/>
    </row>
    <row r="360" spans="1:13" ht="12">
      <c r="A360" s="51">
        <v>354</v>
      </c>
      <c r="B360" s="52" t="s">
        <v>611</v>
      </c>
      <c r="C360" s="2" t="s">
        <v>278</v>
      </c>
      <c r="D360" s="46"/>
      <c r="E360" s="46"/>
      <c r="F360" s="46"/>
      <c r="G360" s="46"/>
      <c r="H360" s="46"/>
      <c r="I360" s="46"/>
      <c r="J360" s="46"/>
      <c r="K360" s="46"/>
      <c r="L360" s="46"/>
      <c r="M360" s="46"/>
    </row>
    <row r="361" spans="1:13" ht="12">
      <c r="A361" s="51">
        <v>355</v>
      </c>
      <c r="B361" s="52" t="s">
        <v>533</v>
      </c>
      <c r="C361" s="45"/>
      <c r="D361" s="45"/>
      <c r="E361" s="45"/>
      <c r="F361" s="45"/>
      <c r="G361" s="45"/>
      <c r="H361" s="45"/>
      <c r="I361" s="45" t="s">
        <v>278</v>
      </c>
      <c r="J361" s="45"/>
      <c r="K361" s="45"/>
      <c r="L361" s="45"/>
      <c r="M361" s="45"/>
    </row>
    <row r="362" spans="1:13" ht="12">
      <c r="A362" s="51">
        <v>356</v>
      </c>
      <c r="B362" s="115" t="s">
        <v>657</v>
      </c>
      <c r="C362" s="2" t="s">
        <v>278</v>
      </c>
      <c r="D362" s="46"/>
      <c r="E362" s="46"/>
      <c r="F362" s="46"/>
      <c r="G362" s="46"/>
      <c r="H362" s="46"/>
      <c r="I362" s="46"/>
      <c r="J362" s="46"/>
      <c r="K362" s="46"/>
      <c r="L362" s="46"/>
      <c r="M362" s="46"/>
    </row>
    <row r="363" spans="1:13" ht="12">
      <c r="A363" s="51">
        <v>357</v>
      </c>
      <c r="B363" s="52" t="s">
        <v>534</v>
      </c>
      <c r="C363" s="2" t="s">
        <v>278</v>
      </c>
      <c r="D363" s="46"/>
      <c r="E363" s="46"/>
      <c r="F363" s="46"/>
      <c r="G363" s="46"/>
      <c r="H363" s="46"/>
      <c r="I363" s="46"/>
      <c r="J363" s="46"/>
      <c r="K363" s="46"/>
      <c r="L363" s="46"/>
      <c r="M363" s="46"/>
    </row>
    <row r="364" spans="1:13" ht="12">
      <c r="A364" s="51">
        <v>358</v>
      </c>
      <c r="B364" s="115" t="s">
        <v>658</v>
      </c>
      <c r="C364" s="2" t="s">
        <v>278</v>
      </c>
      <c r="D364" s="46"/>
      <c r="E364" s="46"/>
      <c r="F364" s="46"/>
      <c r="G364" s="46"/>
      <c r="H364" s="46"/>
      <c r="I364" s="46"/>
      <c r="J364" s="46"/>
      <c r="K364" s="46"/>
      <c r="L364" s="46"/>
      <c r="M364" s="46"/>
    </row>
    <row r="365" spans="1:13" ht="12">
      <c r="A365" s="51">
        <v>359</v>
      </c>
      <c r="B365" s="52" t="s">
        <v>535</v>
      </c>
      <c r="C365" s="45" t="s">
        <v>278</v>
      </c>
      <c r="D365" s="45"/>
      <c r="E365" s="45"/>
      <c r="F365" s="45"/>
      <c r="G365" s="45"/>
      <c r="H365" s="45"/>
      <c r="I365" s="45"/>
      <c r="J365" s="45"/>
      <c r="K365" s="45"/>
      <c r="L365" s="45"/>
      <c r="M365" s="45"/>
    </row>
    <row r="366" spans="1:13" ht="12">
      <c r="A366" s="51">
        <v>360</v>
      </c>
      <c r="B366" s="52" t="s">
        <v>536</v>
      </c>
      <c r="C366" s="2" t="s">
        <v>278</v>
      </c>
      <c r="D366" s="46"/>
      <c r="E366" s="46"/>
      <c r="F366" s="46"/>
      <c r="G366" s="46"/>
      <c r="H366" s="46"/>
      <c r="I366" s="46"/>
      <c r="J366" s="46"/>
      <c r="K366" s="46"/>
      <c r="L366" s="46"/>
      <c r="M366" s="46"/>
    </row>
    <row r="367" spans="1:13" ht="12">
      <c r="A367" s="51">
        <v>361</v>
      </c>
      <c r="B367" s="51" t="s">
        <v>537</v>
      </c>
      <c r="C367" s="2" t="s">
        <v>278</v>
      </c>
      <c r="D367" s="2"/>
      <c r="E367" s="2"/>
      <c r="F367" s="2"/>
      <c r="G367" s="2"/>
      <c r="H367" s="2"/>
      <c r="I367" s="2"/>
      <c r="J367" s="2"/>
      <c r="K367" s="2"/>
      <c r="L367" s="2"/>
      <c r="M367" s="45"/>
    </row>
    <row r="368" spans="1:13" ht="12">
      <c r="A368" s="51">
        <v>362</v>
      </c>
      <c r="B368" s="52" t="s">
        <v>538</v>
      </c>
      <c r="C368" s="2" t="s">
        <v>278</v>
      </c>
      <c r="D368" s="46"/>
      <c r="E368" s="46"/>
      <c r="F368" s="46"/>
      <c r="G368" s="46"/>
      <c r="H368" s="46"/>
      <c r="I368" s="46"/>
      <c r="J368" s="46"/>
      <c r="K368" s="46"/>
      <c r="L368" s="46"/>
      <c r="M368" s="46"/>
    </row>
    <row r="369" spans="1:13" ht="12">
      <c r="A369" s="51">
        <v>363</v>
      </c>
      <c r="B369" s="52" t="s">
        <v>539</v>
      </c>
      <c r="C369" s="2" t="s">
        <v>278</v>
      </c>
      <c r="D369" s="46"/>
      <c r="E369" s="46"/>
      <c r="F369" s="46"/>
      <c r="G369" s="46"/>
      <c r="H369" s="46"/>
      <c r="I369" s="46"/>
      <c r="J369" s="46"/>
      <c r="K369" s="46"/>
      <c r="L369" s="46"/>
      <c r="M369" s="46"/>
    </row>
    <row r="370" spans="1:13" ht="12">
      <c r="A370" s="51">
        <v>364</v>
      </c>
      <c r="B370" s="52" t="s">
        <v>540</v>
      </c>
      <c r="C370" s="2" t="s">
        <v>278</v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/>
    </row>
    <row r="371" spans="1:13" ht="12">
      <c r="A371" s="51">
        <v>365</v>
      </c>
      <c r="B371" s="115" t="s">
        <v>659</v>
      </c>
      <c r="C371" s="2" t="s">
        <v>278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</row>
    <row r="372" spans="1:13" ht="12">
      <c r="A372" s="51">
        <v>366</v>
      </c>
      <c r="B372" s="51" t="s">
        <v>541</v>
      </c>
      <c r="C372" s="2" t="s">
        <v>278</v>
      </c>
      <c r="D372" s="2"/>
      <c r="E372" s="2"/>
      <c r="F372" s="2"/>
      <c r="G372" s="2"/>
      <c r="H372" s="2"/>
      <c r="I372" s="2"/>
      <c r="J372" s="2"/>
      <c r="K372" s="2"/>
      <c r="L372" s="2"/>
      <c r="M372" s="45"/>
    </row>
    <row r="373" spans="1:13" ht="12">
      <c r="A373" s="51">
        <v>367</v>
      </c>
      <c r="B373" s="51" t="s">
        <v>542</v>
      </c>
      <c r="C373" s="2" t="s">
        <v>278</v>
      </c>
      <c r="D373" s="2"/>
      <c r="E373" s="2"/>
      <c r="F373" s="2"/>
      <c r="G373" s="2"/>
      <c r="H373" s="2"/>
      <c r="I373" s="2"/>
      <c r="J373" s="2"/>
      <c r="K373" s="2"/>
      <c r="L373" s="2"/>
      <c r="M373" s="45"/>
    </row>
    <row r="374" spans="1:13" ht="12">
      <c r="A374" s="51">
        <v>368</v>
      </c>
      <c r="B374" s="52" t="s">
        <v>543</v>
      </c>
      <c r="C374" s="45" t="s">
        <v>278</v>
      </c>
      <c r="D374" s="45"/>
      <c r="E374" s="45"/>
      <c r="F374" s="45"/>
      <c r="G374" s="45"/>
      <c r="H374" s="45"/>
      <c r="I374" s="45"/>
      <c r="J374" s="45"/>
      <c r="K374" s="45"/>
      <c r="L374" s="45"/>
      <c r="M374" s="45"/>
    </row>
    <row r="375" spans="1:13" ht="12">
      <c r="A375" s="51">
        <v>369</v>
      </c>
      <c r="B375" s="51" t="s">
        <v>544</v>
      </c>
      <c r="C375" s="2" t="s">
        <v>278</v>
      </c>
      <c r="D375" s="45"/>
      <c r="E375" s="45"/>
      <c r="F375" s="45"/>
      <c r="G375" s="45"/>
      <c r="H375" s="45"/>
      <c r="I375" s="45"/>
      <c r="J375" s="45"/>
      <c r="K375" s="45"/>
      <c r="L375" s="45"/>
      <c r="M375" s="45"/>
    </row>
    <row r="376" spans="1:13" ht="12">
      <c r="A376" s="51">
        <v>370</v>
      </c>
      <c r="B376" s="52" t="s">
        <v>22</v>
      </c>
      <c r="C376" s="2" t="s">
        <v>278</v>
      </c>
      <c r="D376" s="46"/>
      <c r="E376" s="46"/>
      <c r="F376" s="46"/>
      <c r="G376" s="46"/>
      <c r="H376" s="46"/>
      <c r="I376" s="46"/>
      <c r="J376" s="46"/>
      <c r="K376" s="46"/>
      <c r="L376" s="46"/>
      <c r="M376" s="46"/>
    </row>
    <row r="377" spans="1:13" ht="12">
      <c r="A377" s="51">
        <v>371</v>
      </c>
      <c r="B377" s="51" t="s">
        <v>545</v>
      </c>
      <c r="C377" s="2" t="s">
        <v>278</v>
      </c>
      <c r="D377" s="45"/>
      <c r="E377" s="45"/>
      <c r="F377" s="45"/>
      <c r="G377" s="45"/>
      <c r="H377" s="45"/>
      <c r="I377" s="45"/>
      <c r="J377" s="45"/>
      <c r="K377" s="45"/>
      <c r="L377" s="45"/>
      <c r="M377" s="45"/>
    </row>
    <row r="378" spans="1:13" ht="12">
      <c r="A378" s="51">
        <v>372</v>
      </c>
      <c r="B378" s="52" t="s">
        <v>21</v>
      </c>
      <c r="C378" s="2" t="s">
        <v>278</v>
      </c>
      <c r="D378" s="46"/>
      <c r="E378" s="46"/>
      <c r="F378" s="46"/>
      <c r="G378" s="46"/>
      <c r="H378" s="46"/>
      <c r="I378" s="46"/>
      <c r="J378" s="46"/>
      <c r="K378" s="46"/>
      <c r="L378" s="46"/>
      <c r="M378" s="46"/>
    </row>
    <row r="379" spans="1:13" ht="12">
      <c r="A379" s="51">
        <v>373</v>
      </c>
      <c r="B379" s="51" t="s">
        <v>546</v>
      </c>
      <c r="C379" s="2" t="s">
        <v>278</v>
      </c>
      <c r="D379" s="45"/>
      <c r="E379" s="45"/>
      <c r="F379" s="45"/>
      <c r="G379" s="45"/>
      <c r="H379" s="45"/>
      <c r="I379" s="45"/>
      <c r="J379" s="45"/>
      <c r="K379" s="45"/>
      <c r="L379" s="45"/>
      <c r="M379" s="45"/>
    </row>
    <row r="380" spans="1:13" ht="12">
      <c r="A380" s="51">
        <v>374</v>
      </c>
      <c r="B380" s="51" t="s">
        <v>547</v>
      </c>
      <c r="C380" s="2" t="s">
        <v>278</v>
      </c>
      <c r="D380" s="2"/>
      <c r="E380" s="2"/>
      <c r="F380" s="2"/>
      <c r="G380" s="2"/>
      <c r="H380" s="2"/>
      <c r="I380" s="2"/>
      <c r="J380" s="2"/>
      <c r="K380" s="2"/>
      <c r="L380" s="2"/>
      <c r="M380" s="45"/>
    </row>
    <row r="381" spans="1:13" ht="12">
      <c r="A381" s="51">
        <v>375</v>
      </c>
      <c r="B381" s="115" t="s">
        <v>660</v>
      </c>
      <c r="C381" s="2" t="s">
        <v>278</v>
      </c>
      <c r="D381" s="46"/>
      <c r="E381" s="46"/>
      <c r="F381" s="46"/>
      <c r="G381" s="46"/>
      <c r="H381" s="46"/>
      <c r="I381" s="46"/>
      <c r="J381" s="46"/>
      <c r="K381" s="46"/>
      <c r="L381" s="46"/>
      <c r="M381" s="46"/>
    </row>
    <row r="382" spans="1:13" ht="12">
      <c r="A382" s="51">
        <v>376</v>
      </c>
      <c r="B382" s="51" t="s">
        <v>548</v>
      </c>
      <c r="C382" s="2" t="s">
        <v>278</v>
      </c>
      <c r="D382" s="2"/>
      <c r="E382" s="2"/>
      <c r="F382" s="2"/>
      <c r="G382" s="2"/>
      <c r="H382" s="2"/>
      <c r="I382" s="2"/>
      <c r="J382" s="2"/>
      <c r="K382" s="2"/>
      <c r="L382" s="2"/>
      <c r="M382" s="45"/>
    </row>
    <row r="383" spans="1:13" ht="12">
      <c r="A383" s="51">
        <v>377</v>
      </c>
      <c r="B383" s="52" t="s">
        <v>549</v>
      </c>
      <c r="C383" s="2" t="s">
        <v>278</v>
      </c>
      <c r="D383" s="46"/>
      <c r="E383" s="46"/>
      <c r="F383" s="46"/>
      <c r="G383" s="46"/>
      <c r="H383" s="46"/>
      <c r="I383" s="46"/>
      <c r="J383" s="46"/>
      <c r="K383" s="46"/>
      <c r="L383" s="46"/>
      <c r="M383" s="46"/>
    </row>
    <row r="384" spans="1:13" ht="12">
      <c r="A384" s="51">
        <v>378</v>
      </c>
      <c r="B384" s="51" t="s">
        <v>550</v>
      </c>
      <c r="C384" s="2" t="s">
        <v>278</v>
      </c>
      <c r="D384" s="2"/>
      <c r="E384" s="2"/>
      <c r="F384" s="2"/>
      <c r="G384" s="2"/>
      <c r="H384" s="2"/>
      <c r="I384" s="2"/>
      <c r="J384" s="2"/>
      <c r="K384" s="2"/>
      <c r="L384" s="2"/>
      <c r="M384" s="45"/>
    </row>
    <row r="385" spans="1:13" ht="12">
      <c r="A385" s="51">
        <v>379</v>
      </c>
      <c r="B385" s="51" t="s">
        <v>551</v>
      </c>
      <c r="C385" s="2" t="s">
        <v>278</v>
      </c>
      <c r="D385" s="2"/>
      <c r="E385" s="2"/>
      <c r="F385" s="2"/>
      <c r="G385" s="2"/>
      <c r="H385" s="2"/>
      <c r="I385" s="2"/>
      <c r="J385" s="2"/>
      <c r="K385" s="2"/>
      <c r="L385" s="2"/>
      <c r="M385" s="45"/>
    </row>
    <row r="386" spans="1:13" ht="12">
      <c r="A386" s="51">
        <v>380</v>
      </c>
      <c r="B386" s="115" t="s">
        <v>661</v>
      </c>
      <c r="C386" s="2" t="s">
        <v>278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46"/>
    </row>
    <row r="387" spans="1:13" ht="12">
      <c r="A387" s="51">
        <v>381</v>
      </c>
      <c r="B387" s="52" t="s">
        <v>552</v>
      </c>
      <c r="C387" s="2" t="s">
        <v>278</v>
      </c>
      <c r="D387" s="46"/>
      <c r="E387" s="46"/>
      <c r="F387" s="46"/>
      <c r="G387" s="46"/>
      <c r="H387" s="46"/>
      <c r="I387" s="46"/>
      <c r="J387" s="46"/>
      <c r="K387" s="46"/>
      <c r="L387" s="46"/>
      <c r="M387" s="46"/>
    </row>
    <row r="388" spans="1:13" ht="12">
      <c r="A388" s="51">
        <v>382</v>
      </c>
      <c r="B388" s="52" t="s">
        <v>20</v>
      </c>
      <c r="C388" s="2" t="s">
        <v>278</v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/>
    </row>
    <row r="389" spans="1:13" ht="12">
      <c r="A389" s="51">
        <v>383</v>
      </c>
      <c r="B389" s="52" t="s">
        <v>615</v>
      </c>
      <c r="C389" s="2" t="s">
        <v>278</v>
      </c>
      <c r="D389" s="46"/>
      <c r="E389" s="46"/>
      <c r="F389" s="46"/>
      <c r="G389" s="46"/>
      <c r="H389" s="46"/>
      <c r="I389" s="46"/>
      <c r="J389" s="46"/>
      <c r="K389" s="46"/>
      <c r="L389" s="46"/>
      <c r="M389" s="46"/>
    </row>
    <row r="390" spans="1:13" ht="12">
      <c r="A390" s="51">
        <v>384</v>
      </c>
      <c r="B390" s="115" t="s">
        <v>662</v>
      </c>
      <c r="C390" s="2" t="s">
        <v>278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</row>
    <row r="391" spans="1:13" ht="12">
      <c r="A391" s="51">
        <v>385</v>
      </c>
      <c r="B391" s="52" t="s">
        <v>19</v>
      </c>
      <c r="C391" s="2" t="s">
        <v>278</v>
      </c>
      <c r="D391" s="46"/>
      <c r="E391" s="46"/>
      <c r="F391" s="46"/>
      <c r="G391" s="46"/>
      <c r="H391" s="46"/>
      <c r="I391" s="46"/>
      <c r="J391" s="46"/>
      <c r="K391" s="46"/>
      <c r="L391" s="46"/>
      <c r="M391" s="46"/>
    </row>
    <row r="392" spans="1:13" ht="12">
      <c r="A392" s="51">
        <v>386</v>
      </c>
      <c r="B392" s="52" t="s">
        <v>614</v>
      </c>
      <c r="C392" s="2" t="s">
        <v>278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/>
    </row>
    <row r="393" spans="1:13" ht="12">
      <c r="A393" s="51">
        <v>387</v>
      </c>
      <c r="B393" s="52" t="s">
        <v>613</v>
      </c>
      <c r="C393" s="2" t="s">
        <v>278</v>
      </c>
      <c r="D393" s="46"/>
      <c r="E393" s="46"/>
      <c r="F393" s="46"/>
      <c r="G393" s="46"/>
      <c r="H393" s="46"/>
      <c r="I393" s="46"/>
      <c r="J393" s="46"/>
      <c r="K393" s="46"/>
      <c r="L393" s="46"/>
      <c r="M393" s="46"/>
    </row>
    <row r="394" spans="1:13" ht="12">
      <c r="A394" s="51">
        <v>388</v>
      </c>
      <c r="B394" s="115" t="s">
        <v>663</v>
      </c>
      <c r="C394" s="2" t="s">
        <v>278</v>
      </c>
      <c r="D394" s="46"/>
      <c r="E394" s="46"/>
      <c r="F394" s="46"/>
      <c r="G394" s="46"/>
      <c r="H394" s="46"/>
      <c r="I394" s="46"/>
      <c r="J394" s="46"/>
      <c r="K394" s="46"/>
      <c r="L394" s="46"/>
      <c r="M394" s="46"/>
    </row>
    <row r="395" spans="1:13" ht="12">
      <c r="A395" s="51">
        <v>389</v>
      </c>
      <c r="B395" s="52" t="s">
        <v>553</v>
      </c>
      <c r="C395" s="2" t="s">
        <v>278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/>
    </row>
    <row r="396" spans="1:13" ht="12">
      <c r="A396" s="51">
        <v>390</v>
      </c>
      <c r="B396" s="52" t="s">
        <v>612</v>
      </c>
      <c r="C396" s="2" t="s">
        <v>278</v>
      </c>
      <c r="D396" s="46"/>
      <c r="E396" s="46"/>
      <c r="F396" s="46"/>
      <c r="G396" s="46"/>
      <c r="H396" s="46"/>
      <c r="I396" s="46"/>
      <c r="J396" s="46"/>
      <c r="K396" s="46"/>
      <c r="L396" s="46"/>
      <c r="M396" s="46"/>
    </row>
    <row r="397" spans="1:13" ht="12">
      <c r="A397" s="51">
        <v>391</v>
      </c>
      <c r="B397" s="52" t="s">
        <v>18</v>
      </c>
      <c r="C397" s="2" t="s">
        <v>278</v>
      </c>
      <c r="D397" s="46"/>
      <c r="E397" s="46"/>
      <c r="F397" s="46"/>
      <c r="G397" s="46"/>
      <c r="H397" s="46"/>
      <c r="I397" s="46"/>
      <c r="J397" s="46"/>
      <c r="K397" s="46"/>
      <c r="L397" s="46"/>
      <c r="M397" s="46"/>
    </row>
    <row r="398" spans="1:13" ht="12">
      <c r="A398" s="51">
        <v>392</v>
      </c>
      <c r="B398" s="51" t="s">
        <v>554</v>
      </c>
      <c r="C398" s="2" t="s">
        <v>278</v>
      </c>
      <c r="D398" s="2"/>
      <c r="E398" s="2"/>
      <c r="F398" s="2"/>
      <c r="G398" s="2"/>
      <c r="H398" s="2"/>
      <c r="I398" s="2"/>
      <c r="J398" s="2"/>
      <c r="K398" s="2"/>
      <c r="L398" s="2"/>
      <c r="M398" s="45"/>
    </row>
    <row r="399" spans="1:13" ht="12">
      <c r="A399" s="51">
        <v>393</v>
      </c>
      <c r="B399" s="52" t="s">
        <v>17</v>
      </c>
      <c r="C399" s="2" t="s">
        <v>278</v>
      </c>
      <c r="D399" s="46"/>
      <c r="E399" s="46"/>
      <c r="F399" s="46"/>
      <c r="G399" s="46"/>
      <c r="H399" s="46"/>
      <c r="I399" s="46"/>
      <c r="J399" s="46"/>
      <c r="K399" s="46"/>
      <c r="L399" s="46"/>
      <c r="M399" s="46"/>
    </row>
    <row r="400" spans="1:13" ht="12">
      <c r="A400" s="51">
        <v>394</v>
      </c>
      <c r="B400" s="52" t="s">
        <v>616</v>
      </c>
      <c r="C400" s="2" t="s">
        <v>278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</row>
    <row r="401" spans="1:13" ht="12">
      <c r="A401" s="51">
        <v>395</v>
      </c>
      <c r="B401" s="115" t="s">
        <v>664</v>
      </c>
      <c r="C401" s="2" t="s">
        <v>278</v>
      </c>
      <c r="D401" s="46"/>
      <c r="E401" s="46"/>
      <c r="F401" s="46"/>
      <c r="G401" s="46"/>
      <c r="H401" s="46"/>
      <c r="I401" s="46"/>
      <c r="J401" s="46"/>
      <c r="K401" s="46"/>
      <c r="L401" s="46"/>
      <c r="M401" s="46"/>
    </row>
    <row r="402" spans="1:13" ht="12">
      <c r="A402" s="51">
        <v>396</v>
      </c>
      <c r="B402" s="52" t="s">
        <v>555</v>
      </c>
      <c r="C402" s="2" t="s">
        <v>278</v>
      </c>
      <c r="D402" s="46"/>
      <c r="E402" s="46"/>
      <c r="F402" s="46"/>
      <c r="G402" s="46"/>
      <c r="H402" s="46"/>
      <c r="I402" s="46"/>
      <c r="J402" s="46"/>
      <c r="K402" s="46"/>
      <c r="L402" s="46"/>
      <c r="M402" s="46"/>
    </row>
    <row r="403" spans="1:13" ht="12">
      <c r="A403" s="51">
        <v>397</v>
      </c>
      <c r="B403" s="51" t="s">
        <v>556</v>
      </c>
      <c r="C403" s="2" t="s">
        <v>278</v>
      </c>
      <c r="D403" s="45"/>
      <c r="E403" s="45"/>
      <c r="F403" s="45"/>
      <c r="G403" s="45"/>
      <c r="H403" s="45"/>
      <c r="I403" s="45"/>
      <c r="J403" s="45"/>
      <c r="K403" s="45"/>
      <c r="L403" s="45"/>
      <c r="M403" s="45"/>
    </row>
    <row r="404" spans="1:13" ht="12">
      <c r="A404" s="51">
        <v>398</v>
      </c>
      <c r="B404" s="51" t="s">
        <v>557</v>
      </c>
      <c r="C404" s="2" t="s">
        <v>278</v>
      </c>
      <c r="D404" s="2"/>
      <c r="E404" s="2"/>
      <c r="F404" s="2"/>
      <c r="G404" s="2"/>
      <c r="H404" s="2"/>
      <c r="I404" s="2"/>
      <c r="J404" s="2"/>
      <c r="K404" s="2"/>
      <c r="L404" s="2"/>
      <c r="M404" s="45"/>
    </row>
    <row r="405" spans="1:13" ht="12">
      <c r="A405" s="51">
        <v>399</v>
      </c>
      <c r="B405" s="115" t="s">
        <v>665</v>
      </c>
      <c r="C405" s="2" t="s">
        <v>278</v>
      </c>
      <c r="D405" s="46"/>
      <c r="E405" s="46"/>
      <c r="F405" s="46"/>
      <c r="G405" s="46"/>
      <c r="H405" s="46"/>
      <c r="I405" s="46"/>
      <c r="J405" s="46"/>
      <c r="K405" s="46"/>
      <c r="L405" s="46"/>
      <c r="M405" s="46"/>
    </row>
    <row r="406" spans="1:13" ht="12">
      <c r="A406" s="51">
        <v>400</v>
      </c>
      <c r="B406" s="52" t="s">
        <v>617</v>
      </c>
      <c r="C406" s="2" t="s">
        <v>278</v>
      </c>
      <c r="D406" s="46"/>
      <c r="E406" s="46"/>
      <c r="F406" s="46"/>
      <c r="G406" s="46"/>
      <c r="H406" s="46"/>
      <c r="I406" s="46"/>
      <c r="J406" s="46"/>
      <c r="K406" s="46"/>
      <c r="L406" s="46"/>
      <c r="M406" s="46"/>
    </row>
    <row r="407" spans="1:13" ht="12">
      <c r="A407" s="51">
        <v>401</v>
      </c>
      <c r="B407" s="51" t="s">
        <v>558</v>
      </c>
      <c r="C407" s="2" t="s">
        <v>278</v>
      </c>
      <c r="D407" s="45"/>
      <c r="E407" s="45"/>
      <c r="F407" s="45"/>
      <c r="G407" s="45"/>
      <c r="H407" s="45"/>
      <c r="I407" s="45"/>
      <c r="J407" s="45"/>
      <c r="K407" s="45"/>
      <c r="L407" s="45"/>
      <c r="M407" s="45"/>
    </row>
    <row r="408" spans="1:13" ht="12">
      <c r="A408" s="51">
        <v>402</v>
      </c>
      <c r="B408" s="52" t="s">
        <v>618</v>
      </c>
      <c r="C408" s="2" t="s">
        <v>278</v>
      </c>
      <c r="D408" s="46"/>
      <c r="E408" s="46"/>
      <c r="F408" s="46"/>
      <c r="G408" s="46"/>
      <c r="H408" s="46"/>
      <c r="I408" s="46"/>
      <c r="J408" s="46"/>
      <c r="K408" s="46"/>
      <c r="L408" s="46"/>
      <c r="M408" s="46"/>
    </row>
    <row r="409" spans="1:13" ht="12">
      <c r="A409" s="51">
        <v>403</v>
      </c>
      <c r="B409" s="52" t="s">
        <v>16</v>
      </c>
      <c r="C409" s="2" t="s">
        <v>278</v>
      </c>
      <c r="D409" s="46"/>
      <c r="E409" s="46"/>
      <c r="F409" s="46"/>
      <c r="G409" s="46"/>
      <c r="H409" s="46"/>
      <c r="I409" s="46"/>
      <c r="J409" s="46"/>
      <c r="K409" s="46"/>
      <c r="L409" s="46"/>
      <c r="M409" s="46"/>
    </row>
    <row r="410" spans="1:13" ht="12">
      <c r="A410" s="51">
        <v>404</v>
      </c>
      <c r="B410" s="52" t="s">
        <v>619</v>
      </c>
      <c r="C410" s="2" t="s">
        <v>278</v>
      </c>
      <c r="D410" s="46"/>
      <c r="E410" s="46"/>
      <c r="F410" s="46"/>
      <c r="G410" s="46"/>
      <c r="H410" s="46"/>
      <c r="I410" s="46"/>
      <c r="J410" s="46"/>
      <c r="K410" s="46"/>
      <c r="L410" s="46"/>
      <c r="M410" s="46"/>
    </row>
    <row r="411" spans="1:13" ht="12">
      <c r="A411" s="51">
        <v>405</v>
      </c>
      <c r="B411" s="52" t="s">
        <v>15</v>
      </c>
      <c r="C411" s="2" t="s">
        <v>278</v>
      </c>
      <c r="D411" s="46"/>
      <c r="E411" s="46"/>
      <c r="F411" s="46"/>
      <c r="G411" s="46"/>
      <c r="H411" s="46"/>
      <c r="I411" s="46"/>
      <c r="J411" s="46"/>
      <c r="K411" s="46"/>
      <c r="L411" s="46"/>
      <c r="M411" s="46"/>
    </row>
    <row r="412" spans="1:13" ht="12">
      <c r="A412" s="51">
        <v>406</v>
      </c>
      <c r="B412" s="51" t="s">
        <v>559</v>
      </c>
      <c r="C412" s="2" t="s">
        <v>278</v>
      </c>
      <c r="D412" s="2"/>
      <c r="E412" s="2"/>
      <c r="F412" s="2"/>
      <c r="G412" s="2"/>
      <c r="H412" s="2"/>
      <c r="I412" s="2"/>
      <c r="J412" s="2"/>
      <c r="K412" s="2"/>
      <c r="L412" s="2"/>
      <c r="M412" s="45"/>
    </row>
    <row r="413" spans="1:13" ht="12">
      <c r="A413" s="51">
        <v>407</v>
      </c>
      <c r="B413" s="52" t="s">
        <v>560</v>
      </c>
      <c r="C413" s="2" t="s">
        <v>278</v>
      </c>
      <c r="D413" s="46"/>
      <c r="E413" s="46"/>
      <c r="F413" s="46"/>
      <c r="G413" s="46"/>
      <c r="H413" s="46"/>
      <c r="I413" s="46"/>
      <c r="J413" s="46"/>
      <c r="K413" s="46"/>
      <c r="L413" s="46"/>
      <c r="M413" s="46"/>
    </row>
    <row r="414" spans="1:13" ht="12">
      <c r="A414" s="51">
        <v>408</v>
      </c>
      <c r="B414" s="51" t="s">
        <v>561</v>
      </c>
      <c r="C414" s="2" t="s">
        <v>278</v>
      </c>
      <c r="D414" s="45"/>
      <c r="E414" s="45"/>
      <c r="F414" s="45"/>
      <c r="G414" s="45"/>
      <c r="H414" s="45"/>
      <c r="I414" s="45"/>
      <c r="J414" s="45"/>
      <c r="K414" s="45"/>
      <c r="L414" s="45"/>
      <c r="M414" s="45"/>
    </row>
    <row r="415" spans="1:13" ht="12">
      <c r="A415" s="51">
        <v>409</v>
      </c>
      <c r="B415" s="52" t="s">
        <v>562</v>
      </c>
      <c r="C415" s="2" t="s">
        <v>278</v>
      </c>
      <c r="D415" s="46"/>
      <c r="E415" s="46"/>
      <c r="F415" s="46"/>
      <c r="G415" s="46"/>
      <c r="H415" s="46"/>
      <c r="I415" s="46"/>
      <c r="J415" s="46"/>
      <c r="K415" s="46"/>
      <c r="L415" s="46"/>
      <c r="M415" s="46"/>
    </row>
    <row r="416" spans="1:13" ht="12">
      <c r="A416" s="51">
        <v>410</v>
      </c>
      <c r="B416" s="52" t="s">
        <v>563</v>
      </c>
      <c r="C416" s="2" t="s">
        <v>278</v>
      </c>
      <c r="D416" s="46"/>
      <c r="E416" s="46"/>
      <c r="F416" s="46"/>
      <c r="G416" s="46"/>
      <c r="H416" s="46"/>
      <c r="I416" s="46"/>
      <c r="J416" s="46"/>
      <c r="K416" s="46"/>
      <c r="L416" s="46"/>
      <c r="M416" s="46"/>
    </row>
    <row r="417" spans="1:13" ht="12">
      <c r="A417" s="51">
        <v>411</v>
      </c>
      <c r="B417" s="52" t="s">
        <v>564</v>
      </c>
      <c r="C417" s="2" t="s">
        <v>278</v>
      </c>
      <c r="D417" s="46"/>
      <c r="E417" s="46"/>
      <c r="F417" s="46"/>
      <c r="G417" s="46"/>
      <c r="H417" s="46"/>
      <c r="I417" s="46"/>
      <c r="J417" s="46"/>
      <c r="K417" s="46"/>
      <c r="L417" s="46"/>
      <c r="M417" s="46"/>
    </row>
    <row r="418" spans="1:13" ht="12">
      <c r="A418" s="51">
        <v>412</v>
      </c>
      <c r="B418" s="52" t="s">
        <v>565</v>
      </c>
      <c r="C418" s="2" t="s">
        <v>278</v>
      </c>
      <c r="D418" s="46"/>
      <c r="E418" s="46"/>
      <c r="F418" s="46"/>
      <c r="G418" s="46"/>
      <c r="H418" s="46"/>
      <c r="I418" s="46"/>
      <c r="J418" s="46"/>
      <c r="K418" s="46"/>
      <c r="L418" s="46"/>
      <c r="M418" s="46"/>
    </row>
    <row r="419" spans="1:13" ht="12">
      <c r="A419" s="51">
        <v>413</v>
      </c>
      <c r="B419" s="52" t="s">
        <v>11</v>
      </c>
      <c r="C419" s="2" t="s">
        <v>278</v>
      </c>
      <c r="D419" s="46"/>
      <c r="E419" s="46"/>
      <c r="F419" s="46"/>
      <c r="G419" s="46"/>
      <c r="H419" s="46"/>
      <c r="I419" s="46"/>
      <c r="J419" s="46"/>
      <c r="K419" s="46"/>
      <c r="L419" s="46"/>
      <c r="M419" s="46"/>
    </row>
    <row r="420" spans="1:13" ht="12">
      <c r="A420" s="51">
        <v>414</v>
      </c>
      <c r="B420" s="52" t="s">
        <v>12</v>
      </c>
      <c r="C420" s="2" t="s">
        <v>278</v>
      </c>
      <c r="D420" s="46"/>
      <c r="E420" s="46"/>
      <c r="F420" s="46"/>
      <c r="G420" s="46"/>
      <c r="H420" s="46"/>
      <c r="I420" s="46"/>
      <c r="J420" s="46"/>
      <c r="K420" s="46"/>
      <c r="L420" s="46"/>
      <c r="M420" s="46"/>
    </row>
    <row r="421" spans="1:13" ht="12">
      <c r="A421" s="51">
        <v>415</v>
      </c>
      <c r="B421" s="52" t="s">
        <v>13</v>
      </c>
      <c r="C421" s="2" t="s">
        <v>278</v>
      </c>
      <c r="D421" s="46"/>
      <c r="E421" s="46"/>
      <c r="F421" s="46"/>
      <c r="G421" s="46"/>
      <c r="H421" s="46"/>
      <c r="I421" s="46"/>
      <c r="J421" s="46"/>
      <c r="K421" s="46"/>
      <c r="L421" s="46"/>
      <c r="M421" s="46"/>
    </row>
    <row r="422" spans="1:13" ht="12">
      <c r="A422" s="51">
        <v>416</v>
      </c>
      <c r="B422" s="52" t="s">
        <v>14</v>
      </c>
      <c r="C422" s="2" t="s">
        <v>278</v>
      </c>
      <c r="D422" s="46"/>
      <c r="E422" s="46"/>
      <c r="F422" s="46"/>
      <c r="G422" s="46"/>
      <c r="H422" s="46"/>
      <c r="I422" s="46"/>
      <c r="J422" s="46"/>
      <c r="K422" s="46"/>
      <c r="L422" s="46"/>
      <c r="M422" s="46"/>
    </row>
    <row r="423" spans="1:13" ht="12">
      <c r="A423" s="51">
        <v>417</v>
      </c>
      <c r="B423" s="52" t="s">
        <v>566</v>
      </c>
      <c r="C423" s="45" t="s">
        <v>278</v>
      </c>
      <c r="D423" s="45"/>
      <c r="E423" s="45"/>
      <c r="F423" s="45"/>
      <c r="G423" s="45"/>
      <c r="H423" s="45"/>
      <c r="I423" s="45"/>
      <c r="J423" s="45"/>
      <c r="K423" s="45"/>
      <c r="L423" s="45"/>
      <c r="M423" s="45"/>
    </row>
    <row r="424" spans="1:13" ht="12">
      <c r="A424" s="51">
        <v>418</v>
      </c>
      <c r="B424" s="51" t="s">
        <v>567</v>
      </c>
      <c r="C424" s="2"/>
      <c r="D424" s="2" t="s">
        <v>278</v>
      </c>
      <c r="E424" s="2"/>
      <c r="F424" s="2"/>
      <c r="G424" s="2"/>
      <c r="H424" s="2"/>
      <c r="I424" s="2"/>
      <c r="J424" s="2"/>
      <c r="K424" s="2"/>
      <c r="L424" s="2"/>
      <c r="M424" s="45"/>
    </row>
    <row r="425" spans="1:13" ht="12">
      <c r="A425" s="51">
        <v>419</v>
      </c>
      <c r="B425" s="52" t="s">
        <v>568</v>
      </c>
      <c r="C425" s="2" t="s">
        <v>278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/>
    </row>
    <row r="426" spans="1:13" ht="12">
      <c r="A426" s="51">
        <v>420</v>
      </c>
      <c r="B426" s="52" t="s">
        <v>569</v>
      </c>
      <c r="C426" s="2" t="s">
        <v>278</v>
      </c>
      <c r="D426" s="46"/>
      <c r="E426" s="46"/>
      <c r="F426" s="46"/>
      <c r="G426" s="46"/>
      <c r="H426" s="46"/>
      <c r="I426" s="46"/>
      <c r="J426" s="46"/>
      <c r="K426" s="46"/>
      <c r="L426" s="46"/>
      <c r="M426" s="46"/>
    </row>
    <row r="427" spans="1:13" ht="24">
      <c r="A427" s="51">
        <v>421</v>
      </c>
      <c r="B427" s="51" t="s">
        <v>570</v>
      </c>
      <c r="C427" s="2"/>
      <c r="D427" s="45" t="s">
        <v>278</v>
      </c>
      <c r="E427" s="45"/>
      <c r="F427" s="45"/>
      <c r="G427" s="45"/>
      <c r="H427" s="45"/>
      <c r="I427" s="45"/>
      <c r="J427" s="45"/>
      <c r="K427" s="45"/>
      <c r="L427" s="45"/>
      <c r="M427" s="45"/>
    </row>
    <row r="428" spans="1:13" ht="12">
      <c r="A428" s="51">
        <v>422</v>
      </c>
      <c r="B428" s="52" t="s">
        <v>571</v>
      </c>
      <c r="C428" s="2" t="s">
        <v>278</v>
      </c>
      <c r="D428" s="46"/>
      <c r="E428" s="46"/>
      <c r="F428" s="46"/>
      <c r="G428" s="46"/>
      <c r="H428" s="46"/>
      <c r="I428" s="46"/>
      <c r="J428" s="46"/>
      <c r="K428" s="46"/>
      <c r="L428" s="46"/>
      <c r="M428" s="46"/>
    </row>
    <row r="429" spans="1:13" ht="12">
      <c r="A429" s="51">
        <v>423</v>
      </c>
      <c r="B429" s="52" t="s">
        <v>572</v>
      </c>
      <c r="C429" s="2" t="s">
        <v>278</v>
      </c>
      <c r="D429" s="45"/>
      <c r="E429" s="45"/>
      <c r="F429" s="45"/>
      <c r="G429" s="45"/>
      <c r="H429" s="45"/>
      <c r="I429" s="45"/>
      <c r="J429" s="45"/>
      <c r="K429" s="45"/>
      <c r="L429" s="45"/>
      <c r="M429" s="45"/>
    </row>
  </sheetData>
  <printOptions/>
  <pageMargins left="0.31" right="0.19" top="0.7" bottom="0.47" header="0.33" footer="0.17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czepiema</cp:lastModifiedBy>
  <cp:lastPrinted>2015-10-02T10:06:04Z</cp:lastPrinted>
  <dcterms:created xsi:type="dcterms:W3CDTF">2010-02-23T08:59:59Z</dcterms:created>
  <dcterms:modified xsi:type="dcterms:W3CDTF">2015-10-02T10:12:51Z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