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czepiema</author>
    <author>Preferred Customer</author>
  </authors>
  <commentList>
    <comment ref="R16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wewnętrzna z przyłączami</t>
        </r>
      </text>
    </comment>
    <comment ref="T1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węzły, instalacjie, sieć</t>
        </r>
      </text>
    </comment>
    <comment ref="T19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węzły, instalacjie, sieć</t>
        </r>
      </text>
    </comment>
    <comment ref="T1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węzły, instalacjie, sieć</t>
        </r>
      </text>
    </comment>
    <comment ref="X1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X19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X1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F19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terenu-brama, ogrodzenie śmietników dla bud 3, 5, 6</t>
        </r>
      </text>
    </comment>
    <comment ref="E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dach nad oficyną</t>
        </r>
      </text>
    </comment>
    <comment ref="F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nawietrzaki w oknach</t>
        </r>
      </text>
    </comment>
    <comment ref="K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konstrukcyjno-budowlany stropu nad piwnicami</t>
        </r>
      </text>
    </comment>
    <comment ref="K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</t>
        </r>
      </text>
    </comment>
    <comment ref="Q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wraz z wymianą okien na klatce schodowej</t>
        </r>
      </text>
    </comment>
    <comment ref="F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posadzka na korytarzach i klatkaxh</t>
        </r>
      </text>
    </comment>
    <comment ref="E1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Front, oficyna</t>
        </r>
      </text>
    </comment>
    <comment ref="F1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ganki</t>
        </r>
      </text>
    </comment>
    <comment ref="K1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elewacja, ganki</t>
        </r>
      </text>
    </comment>
    <comment ref="L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kanalizacyjne</t>
        </r>
      </text>
    </comment>
    <comment ref="R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</t>
        </r>
      </text>
    </comment>
    <comment ref="I10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brak drogi dojazdowej</t>
        </r>
      </text>
    </comment>
    <comment ref="W12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3 bramy I, III, IV klatka</t>
        </r>
      </text>
    </comment>
    <comment ref="K12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</t>
        </r>
      </text>
    </comment>
    <comment ref="F1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schody, balkony</t>
        </r>
      </text>
    </comment>
    <comment ref="F18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roboty odgrzybieniowe i posadzkowe</t>
        </r>
      </text>
    </comment>
    <comment ref="E11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na lokalach użytkowych</t>
        </r>
      </text>
    </comment>
    <comment ref="F1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strop</t>
        </r>
      </text>
    </comment>
    <comment ref="L1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wod-kan</t>
        </r>
      </text>
    </comment>
    <comment ref="R1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wod-kan</t>
        </r>
      </text>
    </comment>
    <comment ref="K1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K1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 konserwatorski elewacji</t>
        </r>
      </text>
    </comment>
    <comment ref="V11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podwórka</t>
        </r>
      </text>
    </comment>
    <comment ref="I1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oficyny i ganku przy budynku frontowym</t>
        </r>
      </text>
    </comment>
    <comment ref="F8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posadzka na korytarzach i klatkach schodowych</t>
        </r>
      </text>
    </comment>
    <comment ref="K8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 konserwatorski</t>
        </r>
      </text>
    </comment>
    <comment ref="F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K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konserwatorski bramy</t>
        </r>
      </text>
    </comment>
    <comment ref="R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I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K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F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na opał</t>
        </r>
      </text>
    </comment>
    <comment ref="F1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renowacja korytarza</t>
        </r>
      </text>
    </comment>
    <comment ref="E1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malowanie dachu</t>
        </r>
      </text>
    </comment>
    <comment ref="P1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stanu izolacji przeciwwilgociowej murów fundamentowych</t>
        </r>
      </text>
    </comment>
    <comment ref="H165" authorId="2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elewacja+izolacja fund.
</t>
        </r>
      </text>
    </comment>
    <comment ref="P17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ekspertyza budynku </t>
        </r>
      </text>
    </comment>
    <comment ref="R17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kanalizacyjne</t>
        </r>
      </text>
    </comment>
    <comment ref="R2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odprowadzenie wód opadowych</t>
        </r>
      </text>
    </comment>
    <comment ref="F2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 sklepienia</t>
        </r>
      </text>
    </comment>
    <comment ref="K2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R2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kanalizacji</t>
        </r>
      </text>
    </comment>
    <comment ref="F2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opaska wokół budynku, odgrzybieniowe, wykonanie posadzek w piwnicy</t>
        </r>
      </text>
    </comment>
    <comment ref="I2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nieczynnej przepompowni</t>
        </r>
      </text>
    </comment>
    <comment ref="R2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kanalizacji+ przeniesienie wodomierza</t>
        </r>
      </text>
    </comment>
    <comment ref="F2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cokoły</t>
        </r>
      </text>
    </comment>
    <comment ref="W2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naprawa</t>
        </r>
      </text>
    </comment>
    <comment ref="F23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ocieplenie cokołu, remont ogrodzenia</t>
        </r>
      </text>
    </comment>
    <comment ref="F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 </t>
        </r>
      </text>
    </comment>
    <comment ref="F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budynku</t>
        </r>
      </text>
    </comment>
    <comment ref="S8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kotłowni</t>
        </r>
      </text>
    </comment>
    <comment ref="T8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co</t>
        </r>
      </text>
    </comment>
    <comment ref="F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świetlików</t>
        </r>
      </text>
    </comment>
    <comment ref="K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Q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klatka schodowa</t>
        </r>
      </text>
    </comment>
    <comment ref="F1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balkono-tarasów</t>
        </r>
      </text>
    </comment>
    <comment ref="F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</t>
        </r>
      </text>
    </comment>
    <comment ref="K10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10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oprac projek na wody opadowej</t>
        </r>
      </text>
    </comment>
    <comment ref="E1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dachu wraz z więźbą dachową </t>
        </r>
      </text>
    </comment>
    <comment ref="F1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strych, wzmocnienie murów, wymiana stroów, wykonanie klatki schodowej, izolacja przeciwwilgociowa piwnic i budynku</t>
        </r>
      </text>
    </comment>
    <comment ref="Q1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tynki, malowanie</t>
        </r>
      </text>
    </comment>
    <comment ref="P1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mykologiczno - budowlana zagrzybionej elewacji</t>
        </r>
      </text>
    </comment>
    <comment ref="T1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inwestycja</t>
        </r>
      </text>
    </comment>
    <comment ref="K2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F2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budynku wg opracowanej ekspertyzy</t>
        </r>
      </text>
    </comment>
    <comment ref="P2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stanu techniczego izolacji przeciwwilgociowej poziomej i pionowej budynku</t>
        </r>
      </text>
    </comment>
    <comment ref="K14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 konserwatorski i projekt elewacji</t>
        </r>
      </text>
    </comment>
    <comment ref="E20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dachu i świetlika</t>
        </r>
      </text>
    </comment>
    <comment ref="F2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schodów i podestow</t>
        </r>
      </text>
    </comment>
    <comment ref="K2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 + remont schodów</t>
        </r>
      </text>
    </comment>
    <comment ref="H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od strony podwórka</t>
        </r>
      </text>
    </comment>
    <comment ref="U4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M1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c.o.</t>
        </r>
      </text>
    </comment>
    <comment ref="T1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c.o</t>
        </r>
      </text>
    </comment>
    <comment ref="F23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węzeł sanitarny obsługujący 5 mieszkań</t>
        </r>
      </text>
    </comment>
    <comment ref="K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R92" authorId="0">
      <text>
        <r>
          <rPr>
            <b/>
            <sz val="8"/>
            <rFont val="Tahoma"/>
            <family val="0"/>
          </rPr>
          <t>kanalizacja deszczowa</t>
        </r>
      </text>
    </comment>
    <comment ref="Q205" authorId="2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remont konserwatorski klatki schod.
</t>
        </r>
      </text>
    </comment>
    <comment ref="E2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wymiana  pokrycia dachowego</t>
        </r>
      </text>
    </comment>
    <comment ref="K2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kominów + wzmocnienia konstrukcji budynku </t>
        </r>
      </text>
    </comment>
    <comment ref="F11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balkonów</t>
        </r>
      </text>
    </comment>
    <comment ref="U14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instalacja odgromowa</t>
        </r>
      </text>
    </comment>
    <comment ref="U4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U4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U4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</commentList>
</comments>
</file>

<file path=xl/sharedStrings.xml><?xml version="1.0" encoding="utf-8"?>
<sst xmlns="http://schemas.openxmlformats.org/spreadsheetml/2006/main" count="2246" uniqueCount="1073">
  <si>
    <t>Augustiańska</t>
  </si>
  <si>
    <t>Bocheńska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</si>
  <si>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</si>
  <si>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</si>
  <si>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</si>
  <si>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</si>
  <si>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</si>
  <si>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</si>
  <si>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</si>
  <si>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</si>
  <si>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</si>
  <si>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</si>
  <si>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</si>
  <si>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</si>
  <si>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</si>
  <si>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</si>
  <si>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218D</t>
  </si>
  <si>
    <t>Komuny Paryskiej</t>
  </si>
  <si>
    <t>Konfederacka</t>
  </si>
  <si>
    <t>Kordeckiego</t>
  </si>
  <si>
    <t>Krakowska 29/ Węgłowa 1</t>
  </si>
  <si>
    <t>29 / Węgłowa 1</t>
  </si>
  <si>
    <t>Krokusowa</t>
  </si>
  <si>
    <t xml:space="preserve">Na Groblach </t>
  </si>
  <si>
    <t>Sławka Walerego</t>
  </si>
  <si>
    <t>5 (dz. 37, obr. 62, Śródmieście)</t>
  </si>
  <si>
    <t>Pawlickiego</t>
  </si>
  <si>
    <t>Piłsudskiego</t>
  </si>
  <si>
    <t>Pychowicka</t>
  </si>
  <si>
    <t>Skawińska</t>
  </si>
  <si>
    <t>Sławkowska</t>
  </si>
  <si>
    <t>Stanisława Św.</t>
  </si>
  <si>
    <t>Starowiślna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</si>
  <si>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</si>
  <si>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</si>
  <si>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</si>
  <si>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</si>
  <si>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</si>
  <si>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</si>
  <si>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</si>
  <si>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Zamkowa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</si>
  <si>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</si>
  <si>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</si>
  <si>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</si>
  <si>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</si>
  <si>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</si>
  <si>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</si>
  <si>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</si>
  <si>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</si>
  <si>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</si>
  <si>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</si>
  <si>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</si>
  <si>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</si>
  <si>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</si>
  <si>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</si>
  <si>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- Żabi Młyn</t>
  </si>
  <si>
    <t>Olszecka bud.mieszk.</t>
  </si>
  <si>
    <t>Chałubiśkiego</t>
  </si>
  <si>
    <t>Dworcowa</t>
  </si>
  <si>
    <t>Mały Rynek</t>
  </si>
  <si>
    <t>Popiełuszki (w ZBK pozostaje tylko budynek mieszkalny, bez dworku i bud. magazynowo-garażowego))</t>
  </si>
  <si>
    <t>Żmujdzka</t>
  </si>
  <si>
    <t>32A (Oficyna)</t>
  </si>
  <si>
    <t>51a</t>
  </si>
  <si>
    <t>232 (używany też nr  230)</t>
  </si>
  <si>
    <t>72A</t>
  </si>
  <si>
    <t>72B</t>
  </si>
  <si>
    <t>72C</t>
  </si>
  <si>
    <t>46b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</si>
  <si>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</si>
  <si>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</si>
  <si>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</si>
  <si>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</si>
  <si>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</si>
  <si>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</si>
  <si>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</si>
  <si>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</si>
  <si>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</si>
  <si>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</si>
  <si>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</si>
  <si>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</si>
  <si>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</si>
  <si>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</si>
  <si>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</si>
  <si>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</si>
  <si>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</si>
  <si>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</si>
  <si>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</si>
  <si>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</si>
  <si>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</si>
  <si>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</si>
  <si>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</si>
  <si>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</si>
  <si>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</si>
  <si>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</si>
  <si>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</si>
  <si>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</si>
  <si>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</si>
  <si>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</si>
  <si>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</si>
  <si>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</si>
  <si>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</si>
  <si>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</si>
  <si>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</si>
  <si>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</si>
  <si>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</si>
  <si>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</si>
  <si>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</si>
  <si>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Długa</t>
  </si>
  <si>
    <t>U/M</t>
  </si>
  <si>
    <t>Dobrego Pasterza</t>
  </si>
  <si>
    <t>118a</t>
  </si>
  <si>
    <t>118b</t>
  </si>
  <si>
    <t>119A</t>
  </si>
  <si>
    <t>Grochowska</t>
  </si>
  <si>
    <t xml:space="preserve">Krowoderska </t>
  </si>
  <si>
    <t>Mogilska</t>
  </si>
  <si>
    <t>43b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</si>
  <si>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</si>
  <si>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</si>
  <si>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</si>
  <si>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</si>
  <si>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</si>
  <si>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</si>
  <si>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</si>
  <si>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</si>
  <si>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Topolowa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</si>
  <si>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</si>
  <si>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</si>
  <si>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</si>
  <si>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</si>
  <si>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</si>
  <si>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</si>
  <si>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</si>
  <si>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</si>
  <si>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</si>
  <si>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</si>
  <si>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</si>
  <si>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</si>
  <si>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</si>
  <si>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</si>
  <si>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</si>
  <si>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</si>
  <si>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</si>
  <si>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Wrocławska</t>
  </si>
  <si>
    <t>Benedykta</t>
  </si>
  <si>
    <t>Bieżanowska</t>
  </si>
  <si>
    <t>Bohaterów Getta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</si>
  <si>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</si>
  <si>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</si>
  <si>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</si>
  <si>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</si>
  <si>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</si>
  <si>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</si>
  <si>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</si>
  <si>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</si>
  <si>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</si>
  <si>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</si>
  <si>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</si>
  <si>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</si>
  <si>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</si>
  <si>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</si>
  <si>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</si>
  <si>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</si>
  <si>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</si>
  <si>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</si>
  <si>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</si>
  <si>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</si>
  <si>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</si>
  <si>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Kalwaryjska</t>
  </si>
  <si>
    <t>Kłuszyńska</t>
  </si>
  <si>
    <t>Kolejowa</t>
  </si>
  <si>
    <t>Kopce</t>
  </si>
  <si>
    <t>8a</t>
  </si>
  <si>
    <t>Korepty</t>
  </si>
  <si>
    <t>Kościuszkowców</t>
  </si>
  <si>
    <t>Krakusa</t>
  </si>
  <si>
    <t>Krzemieniecka</t>
  </si>
  <si>
    <t>Kurczaba</t>
  </si>
  <si>
    <t>Kuryłowicza</t>
  </si>
  <si>
    <t>Limanowskiego</t>
  </si>
  <si>
    <t>Lipowskiego</t>
  </si>
  <si>
    <t>Łużycka</t>
  </si>
  <si>
    <t>Magnolii</t>
  </si>
  <si>
    <t>Mała Góra</t>
  </si>
  <si>
    <t>Nad Fosą</t>
  </si>
  <si>
    <t>pozostał 32 (32A wyburzony)</t>
  </si>
  <si>
    <t>Nadwiślańska</t>
  </si>
  <si>
    <t>Parkowa</t>
  </si>
  <si>
    <t>Pod Kopcem Al.</t>
  </si>
  <si>
    <t>Prokocimska</t>
  </si>
  <si>
    <t>Prosta</t>
  </si>
  <si>
    <t>Puszkarska</t>
  </si>
  <si>
    <t>Rękawka</t>
  </si>
  <si>
    <t>Rybitwy</t>
  </si>
  <si>
    <t>69b</t>
  </si>
  <si>
    <t>113a</t>
  </si>
  <si>
    <t>117a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</si>
  <si>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</si>
  <si>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</si>
  <si>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</si>
  <si>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</si>
  <si>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</si>
  <si>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</si>
  <si>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</si>
  <si>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</si>
  <si>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</si>
  <si>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Wielicka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</si>
  <si>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</si>
  <si>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</si>
  <si>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</si>
  <si>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</si>
  <si>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</si>
  <si>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</si>
  <si>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</si>
  <si>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</si>
  <si>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</si>
  <si>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</si>
  <si>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</si>
  <si>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</si>
  <si>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</si>
  <si>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</si>
  <si>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</si>
  <si>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</si>
  <si>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</si>
  <si>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</si>
  <si>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>Wańkowicza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</si>
  <si>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</si>
  <si>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</si>
  <si>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</si>
  <si>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</si>
  <si>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</si>
  <si>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</si>
  <si>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</si>
  <si>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</si>
  <si>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</si>
  <si>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</si>
  <si>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</si>
  <si>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</si>
  <si>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300  000</t>
  </si>
  <si>
    <t>Działkowa</t>
  </si>
  <si>
    <t>Kantorowicka   (dawniej Zastów 121)</t>
  </si>
  <si>
    <t>Kiełkowskiego</t>
  </si>
  <si>
    <t>Modrzewiowa</t>
  </si>
  <si>
    <t>27A</t>
  </si>
  <si>
    <t>18-24</t>
  </si>
  <si>
    <t>41a (ozn. a: umowne)</t>
  </si>
  <si>
    <t>w nieruchomościach stanowiących własność Gminy Miejskiej Kraków, w skład których wchodzą lokale mieszkalne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</si>
  <si>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</si>
  <si>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</si>
  <si>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</si>
  <si>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</si>
  <si>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</si>
  <si>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</si>
  <si>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</si>
  <si>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</si>
  <si>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</si>
  <si>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 PUŁKU LOTNICZEGO 45/21</t>
  </si>
  <si>
    <t>`</t>
  </si>
  <si>
    <t>2 PUŁKU LOTNICZEGO 45/45</t>
  </si>
  <si>
    <t>2 PUŁKU LOTNICZEGO 46/72</t>
  </si>
  <si>
    <t>2 PUŁKU LOTNICZEGO 46/9</t>
  </si>
  <si>
    <t>29 LISTOPADA 41A/35</t>
  </si>
  <si>
    <t>ALBERTYŃSKIE 16/45</t>
  </si>
  <si>
    <t>ALBERTYŃSKIE 22/135</t>
  </si>
  <si>
    <t>ALBERTYŃSKIE 22/29</t>
  </si>
  <si>
    <t>ALBERTYŃSKIE 24/5</t>
  </si>
  <si>
    <t>ALBERTYŃSKIE 26/1</t>
  </si>
  <si>
    <t>ALBERTYŃSKIE 26/7</t>
  </si>
  <si>
    <t>ALBERTYŃSKIE 27/56</t>
  </si>
  <si>
    <t>ALBERTYŃSKIE 28/60</t>
  </si>
  <si>
    <t>ALBERTYŃSKIE 31/29</t>
  </si>
  <si>
    <t>ALBERTYŃSKIE 33/59</t>
  </si>
  <si>
    <t>AUGUSTIAŃSKA 18/8</t>
  </si>
  <si>
    <t>AUGUSTIAŃSKA 19/17</t>
  </si>
  <si>
    <t>BABIŃSKIEGO 23/9A</t>
  </si>
  <si>
    <t>BABIŃSKIEGO 23B/22</t>
  </si>
  <si>
    <t>BABIŃSKIEGO 23C/31</t>
  </si>
  <si>
    <t>BABIŃSKIEGO 23d/11</t>
  </si>
  <si>
    <t>BABIŃSKIEGO 23D/8</t>
  </si>
  <si>
    <t>BARTOSZA 2/11</t>
  </si>
  <si>
    <t>BATALIONU SKAŁA AK 6/34</t>
  </si>
  <si>
    <t>BENEDYKTA 11/12</t>
  </si>
  <si>
    <t>BENEDYKTA 3/6A</t>
  </si>
  <si>
    <t>BENEDYKTA 3/8</t>
  </si>
  <si>
    <t>BENEDYKTA ŚW. 3/5A</t>
  </si>
  <si>
    <t>BENEDYKTA ŚW. 3/8</t>
  </si>
  <si>
    <t>BENEDYKTA ŚW.3/5A</t>
  </si>
  <si>
    <t>BERKA JOSELEWICZA 5/10</t>
  </si>
  <si>
    <t>BLACHNICKIEGO 10/4</t>
  </si>
  <si>
    <t>BOBROWSKIEGO 10/25</t>
  </si>
  <si>
    <t>BOBROWSKIEGO 12/28</t>
  </si>
  <si>
    <t>BOBROWSKIEGO 14/13</t>
  </si>
  <si>
    <t>BOBROWSKIEGO 14/8</t>
  </si>
  <si>
    <t>BOBROWSKIEGO 8/14</t>
  </si>
  <si>
    <t>BOBROWSKIEGO 8/4</t>
  </si>
  <si>
    <t>BOBRZECKIEJ 5/19</t>
  </si>
  <si>
    <t>BOCHEŃSKA 6/5A</t>
  </si>
  <si>
    <t>BOCHEŃSKA 8/24</t>
  </si>
  <si>
    <t>BOCHEŃSKA 8/50</t>
  </si>
  <si>
    <t>BOGUSŁAWSKIEGO 10/10</t>
  </si>
  <si>
    <t xml:space="preserve">BOHATERÓW GETTA 16/17 </t>
  </si>
  <si>
    <t>BOHATERÓW GETTA 5/13</t>
  </si>
  <si>
    <t>BOHATERÓW WRZEŚNIA 10/63</t>
  </si>
  <si>
    <t>BOHATERÓW WRZEŚNIA 11/43</t>
  </si>
  <si>
    <t>BOHATERÓW WRZEŚNIA 12/29</t>
  </si>
  <si>
    <t>BOHATERÓW WRZEŚNIA 12/6</t>
  </si>
  <si>
    <t>BOHATERÓW WRZEŚNIA 7/61</t>
  </si>
  <si>
    <t>BOHATERÓW WRZEŚNIA 7/70</t>
  </si>
  <si>
    <t>BOHATERÓW WRZEŚNIA 8/58</t>
  </si>
  <si>
    <t>BONEROWSKA 10/2</t>
  </si>
  <si>
    <t>BONEROWSKA 10/4A</t>
  </si>
  <si>
    <t>BONEROWSKA 14/15</t>
  </si>
  <si>
    <t>BOSACKA 4/4</t>
  </si>
  <si>
    <t>BOSACKA 8/7</t>
  </si>
  <si>
    <t>BOŻEGO CIAŁA 17/3</t>
  </si>
  <si>
    <t>BOŻEGO CIAŁA 8/8</t>
  </si>
  <si>
    <t>BRODZIŃSKIEGO 7/6</t>
  </si>
  <si>
    <t>BRODZIŃSKIEGO 8/5</t>
  </si>
  <si>
    <t>BRONISŁAWY 23a/4</t>
  </si>
  <si>
    <t>BRZOZOWA 7/10</t>
  </si>
  <si>
    <t>BRZOZOWA 7/13</t>
  </si>
  <si>
    <t>BRZOZOWA 7/16</t>
  </si>
  <si>
    <t>BRZOZOWA 7/7</t>
  </si>
  <si>
    <t>BUJWIDA 4/13</t>
  </si>
  <si>
    <t>BUJWIDA 4/19</t>
  </si>
  <si>
    <t>BUJWIDA 4/25</t>
  </si>
  <si>
    <t>BUJWIDA 7/1</t>
  </si>
  <si>
    <t>CELAROWSKA 16/5</t>
  </si>
  <si>
    <t>CELAROWSKA 16/74</t>
  </si>
  <si>
    <t>CELAROWSKA 16/81</t>
  </si>
  <si>
    <t>CELAROWSKA 16A/40</t>
  </si>
  <si>
    <t>CELAROWSKA 18/57</t>
  </si>
  <si>
    <t>CELAROWSKA 18/75</t>
  </si>
  <si>
    <t>CELAROWSKA 20/93</t>
  </si>
  <si>
    <t>CELAROWSKA 22/103</t>
  </si>
  <si>
    <t>CELAROWSKA 26A/34</t>
  </si>
  <si>
    <t>CELAROWSKA 26A/37</t>
  </si>
  <si>
    <t>CELAROWSKA 26A/8</t>
  </si>
  <si>
    <t>CELAROWSKA 30/34</t>
  </si>
  <si>
    <t>CELAROWSKA 30/48</t>
  </si>
  <si>
    <t>CELNA 11/1</t>
  </si>
  <si>
    <t>CELNTRALNA 34/91</t>
  </si>
  <si>
    <t>CENTRUM A 1/165</t>
  </si>
  <si>
    <t>CENTRUM A 1/2</t>
  </si>
  <si>
    <t>CENTRUM A 11/49</t>
  </si>
  <si>
    <t>CENTRUM A 11/53</t>
  </si>
  <si>
    <t>CENTRUM A 11/54</t>
  </si>
  <si>
    <t>CENTRUM A 14/17</t>
  </si>
  <si>
    <t>CENTRUM A 5/7</t>
  </si>
  <si>
    <t>CENTRUM A 6/74</t>
  </si>
  <si>
    <t>CENTRUM B 1/10</t>
  </si>
  <si>
    <t>CENTRUM B 1/94</t>
  </si>
  <si>
    <t>CENTRUM B 10/11</t>
  </si>
  <si>
    <t>CENTRUM B 2/18</t>
  </si>
  <si>
    <t>CENTRUM B 4/76</t>
  </si>
  <si>
    <t>CENTRUM B 5/61</t>
  </si>
  <si>
    <t>CENTRUM B 7/55</t>
  </si>
  <si>
    <t>CENTRUM B 8/73</t>
  </si>
  <si>
    <t>CENTRUM B 9/43</t>
  </si>
  <si>
    <t>CENTRUM B 9/78</t>
  </si>
  <si>
    <t>CENTRUM C 1/131</t>
  </si>
  <si>
    <t>CENTRUM C 3/30</t>
  </si>
  <si>
    <t>CENTRUM C 3/38</t>
  </si>
  <si>
    <t>CENTRUM C 6/51</t>
  </si>
  <si>
    <t>CENTRUM C 7/7</t>
  </si>
  <si>
    <t>CENTRUM C 9/12</t>
  </si>
  <si>
    <t>CENTRUM C 9/99</t>
  </si>
  <si>
    <t>CENTRUM D 1/56</t>
  </si>
  <si>
    <t>CENTRUM D 5/28</t>
  </si>
  <si>
    <t>CENTRUM D 5/59</t>
  </si>
  <si>
    <t>CENTRUM D 8/4</t>
  </si>
  <si>
    <t>CENTRUM E 16/28</t>
  </si>
  <si>
    <t>CHMIELOWSKIEGO 2/8</t>
  </si>
  <si>
    <t>CHOPINA 19/12</t>
  </si>
  <si>
    <t>CHOPINA 19/29</t>
  </si>
  <si>
    <t>CHROBREGO 35B/11</t>
  </si>
  <si>
    <t>CZAPSKICH 3/3</t>
  </si>
  <si>
    <t>CZARNIECKIEGO 10/1</t>
  </si>
  <si>
    <t>CZARNIECKIEGO 12/1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</si>
  <si>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</si>
  <si>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</si>
  <si>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</si>
  <si>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</si>
  <si>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23/10</t>
  </si>
  <si>
    <t>CZARNOWIEJSKA 91/10</t>
  </si>
  <si>
    <t>CZARNOWIEJSKA 97A/2</t>
  </si>
  <si>
    <t>CZYSTA 15/8</t>
  </si>
  <si>
    <t>CZYSTA 16/7</t>
  </si>
  <si>
    <t>CZYSTA 19/15</t>
  </si>
  <si>
    <t>CZYSTA 19/4</t>
  </si>
  <si>
    <t>CZYSTA 19/5</t>
  </si>
  <si>
    <t>DASZYŃSKIEGO 13/7</t>
  </si>
  <si>
    <t>DASZYŃSKIEGO 21A/18</t>
  </si>
  <si>
    <t>DASZYŃSKIEGO 25/8</t>
  </si>
  <si>
    <t>DĄBRÓWKI 7/5</t>
  </si>
  <si>
    <t>DIETLA  53/6a</t>
  </si>
  <si>
    <t>DIETLA 101/1A</t>
  </si>
  <si>
    <t>DIETLA 101/7</t>
  </si>
  <si>
    <t>DIETLA 101/7a</t>
  </si>
  <si>
    <t xml:space="preserve">DIETLA 11/13  </t>
  </si>
  <si>
    <t>DIETLA 15/1</t>
  </si>
  <si>
    <t>DIETLA 15/3</t>
  </si>
  <si>
    <t>DIETLA 15/4</t>
  </si>
  <si>
    <t>DIETLA 27/12</t>
  </si>
  <si>
    <t>DIETLA 27/9</t>
  </si>
  <si>
    <t>DIETLA 48/2</t>
  </si>
  <si>
    <t>DIETLA 61/7</t>
  </si>
  <si>
    <t>DIETLA 83/18</t>
  </si>
  <si>
    <t>DIETLA 83/5</t>
  </si>
  <si>
    <t>DIETLA 83/6a</t>
  </si>
  <si>
    <t>DŁUGA 10/6</t>
  </si>
  <si>
    <t>DŁUGA 10/6A</t>
  </si>
  <si>
    <t>DŁUGA 10/7</t>
  </si>
  <si>
    <t>DŁUGA 17/16</t>
  </si>
  <si>
    <t>DŁUGA 52/3A</t>
  </si>
  <si>
    <t>DŁUGA 52/8</t>
  </si>
  <si>
    <t>DŁUGOSZA 15/12</t>
  </si>
  <si>
    <t>DUNIN WĄSOWICZA 22/29</t>
  </si>
  <si>
    <t>DWERNICKIEGO 5/15</t>
  </si>
  <si>
    <t>DWERNICKIEGO 5/16</t>
  </si>
  <si>
    <t>ELSNERA 24/41</t>
  </si>
  <si>
    <t>ELSNERA 24/79</t>
  </si>
  <si>
    <t>FABRYCZNA 25/11</t>
  </si>
  <si>
    <t>FACIMIECH 14/11</t>
  </si>
  <si>
    <t>FACIMIECH 18/43</t>
  </si>
  <si>
    <t>FACIMIECH 18/8</t>
  </si>
  <si>
    <t>FRANCESCO NULLO 12/32</t>
  </si>
  <si>
    <t>FRANCESCO NULLO 12/49</t>
  </si>
  <si>
    <t>FRANCESCO NULLO 12/84</t>
  </si>
  <si>
    <t>FRANCESCO NULLO 13/104</t>
  </si>
  <si>
    <t>FRANCESCO NULLO 13/27</t>
  </si>
  <si>
    <t>FRANCESCO NULLO 6/8</t>
  </si>
  <si>
    <t>FRANCESCO NULLO 6/9</t>
  </si>
  <si>
    <t>FREDRY 4A/1A</t>
  </si>
  <si>
    <t>FREDRY 4C/1</t>
  </si>
  <si>
    <t>FRIEDLEINA 28a/14</t>
  </si>
  <si>
    <t>FRIEDLEINA 28a/41</t>
  </si>
  <si>
    <t>GLINIANA 11/23</t>
  </si>
  <si>
    <t>GLINIANA 7/26</t>
  </si>
  <si>
    <t>GLINIK 36/6</t>
  </si>
  <si>
    <t>GÓRALI 3/18</t>
  </si>
  <si>
    <t>GÓRALI 5/29</t>
  </si>
  <si>
    <t>GÓRALI 5/49</t>
  </si>
  <si>
    <t>GÓRALI 6/29</t>
  </si>
  <si>
    <t>GÓRALI 9/10</t>
  </si>
  <si>
    <t>GROCHOWSKA 22/4</t>
  </si>
  <si>
    <t>GROCHOWSKA 24/30</t>
  </si>
  <si>
    <t>GROCHOWSKA 24/31</t>
  </si>
  <si>
    <t>GROCHOWSKA 24/34</t>
  </si>
  <si>
    <t>GROCHOWSKA 26/16</t>
  </si>
  <si>
    <t>GROMADY GRUDZIĄŻ 19/16</t>
  </si>
  <si>
    <t>GROTA ROWECKIEGO 35/36</t>
  </si>
  <si>
    <t>GROTA ROWECKIEGO 35/8</t>
  </si>
  <si>
    <t>GROTA ROWECKIEGO 41/16</t>
  </si>
  <si>
    <t>GROTA ROWECKIEGO 41/44</t>
  </si>
  <si>
    <t xml:space="preserve">GROTA ROWECKIEGO 41/50 </t>
  </si>
  <si>
    <t>GROTA ROWECKIEGO 41/55</t>
  </si>
  <si>
    <t>GROTA ROWECKIEGO 41/7</t>
  </si>
  <si>
    <t>GROTA ROWECKIEGO 46/16</t>
  </si>
  <si>
    <t>GROTA ROWECKIEGO 51/98</t>
  </si>
  <si>
    <t>GROTA ROWECKIEGO 51a/43</t>
  </si>
  <si>
    <t>GROTA ROWECKIEGO 57/24</t>
  </si>
  <si>
    <t>GROTA ROWECKIEGO 57/55</t>
  </si>
  <si>
    <t>GROTA ROWECKIEGO 57/91</t>
  </si>
  <si>
    <t>GROTA ROWECKIEGO 57A/2</t>
  </si>
  <si>
    <t>GRZEGÓRZECKA 90/6</t>
  </si>
  <si>
    <t>HANDLOWE 1/28</t>
  </si>
  <si>
    <t>HANDLOWE 13/26</t>
  </si>
  <si>
    <t>HANDLOWE 13/6</t>
  </si>
  <si>
    <t>HANDLOWE 14/8</t>
  </si>
  <si>
    <t>HANDLOWE 5/22</t>
  </si>
  <si>
    <t>HANDLOWE 8/60</t>
  </si>
  <si>
    <t>HUTNICZE 13/1</t>
  </si>
  <si>
    <t>HUTNICZE 3/83</t>
  </si>
  <si>
    <t>HUTNICZE 4/57A</t>
  </si>
  <si>
    <t>HUTNICZE 6/150</t>
  </si>
  <si>
    <t>HUTNICZE 6/39</t>
  </si>
  <si>
    <t>HUTNICZE 6/4</t>
  </si>
  <si>
    <t>JABŁONOWSKICH 3/3A</t>
  </si>
  <si>
    <t>JADWIGI Z ŁOBZOWA 2/13</t>
  </si>
  <si>
    <t>JAGIELLOŃSKIE 27/94</t>
  </si>
  <si>
    <t>JAGIELLOŃSKIE 6/11</t>
  </si>
  <si>
    <t>JAKUBA 29/13</t>
  </si>
  <si>
    <t>JAKUBA 31/10</t>
  </si>
  <si>
    <t>JAREMY 21/37</t>
  </si>
  <si>
    <t>JAREMY 23/51</t>
  </si>
  <si>
    <t>JAREMY 23/94</t>
  </si>
  <si>
    <t>JAREMY 25/111</t>
  </si>
  <si>
    <t>JAREMY 25/85</t>
  </si>
  <si>
    <t>JÓZEFA 14/1</t>
  </si>
  <si>
    <t>JÓZEFA 14/2</t>
  </si>
  <si>
    <t>JÓZEFA 16/19</t>
  </si>
  <si>
    <t>JÓZEFA 16/23</t>
  </si>
  <si>
    <t>JÓZEFA 16/4</t>
  </si>
  <si>
    <t>JÓZEFA 3/14</t>
  </si>
  <si>
    <t>JÓZEFA 5/9</t>
  </si>
  <si>
    <t xml:space="preserve">JÓZEFIŃSKA 14/1 </t>
  </si>
  <si>
    <t>JÓZEFIŃSKA 24/11</t>
  </si>
  <si>
    <t>JÓZEFIŃSKA 24/21</t>
  </si>
  <si>
    <t>JÓZEFIŃSKA 24/34</t>
  </si>
  <si>
    <t>JÓZEFIŃSKA 24A/10</t>
  </si>
  <si>
    <t>JÓZEFIŃSKA 24A/11</t>
  </si>
  <si>
    <t>JÓZEFIŃSKA 24A/25</t>
  </si>
  <si>
    <t>JÓZEFIŃSKA 24A/29</t>
  </si>
  <si>
    <t>JÓZEFIŃSKA 3/12</t>
  </si>
  <si>
    <t xml:space="preserve">JÓZEFIŃSKA 3/14 </t>
  </si>
  <si>
    <t>JÓZEFIŃSKA 3/7</t>
  </si>
  <si>
    <t>KALINOWE 1/50</t>
  </si>
  <si>
    <t>KALINOWE 13/27</t>
  </si>
  <si>
    <t>KALINOWE 13/79</t>
  </si>
  <si>
    <t>KALINOWE 15/102</t>
  </si>
  <si>
    <t>KALINOWE 15/35</t>
  </si>
  <si>
    <t>KALINOWE 15/50</t>
  </si>
  <si>
    <t>KALINOWE 2/28</t>
  </si>
  <si>
    <t>KALWARYJSKA 29/12</t>
  </si>
  <si>
    <t>KALWARYJSKA 32/15</t>
  </si>
  <si>
    <t>KALWARYJSKA 32/7</t>
  </si>
  <si>
    <t>KALWARYJSKA 32/8</t>
  </si>
  <si>
    <t>KALWARYJSKA 37/4</t>
  </si>
  <si>
    <t>KALWARYJSKA 37/9</t>
  </si>
  <si>
    <t>KALWARYJSKA 6/6</t>
  </si>
  <si>
    <t xml:space="preserve">KALWARYJSKA 78/14 </t>
  </si>
  <si>
    <t>KALWARYJSKA 78/8</t>
  </si>
  <si>
    <t>KAMIONKA 2/1</t>
  </si>
  <si>
    <t>KAMIONKA 2/12</t>
  </si>
  <si>
    <t>KANTORA 6/32</t>
  </si>
  <si>
    <t>KANTOROWICKA 185/9</t>
  </si>
  <si>
    <t>KARŁOWICZA 25/2</t>
  </si>
  <si>
    <t>KARMELICKA 16/2A</t>
  </si>
  <si>
    <t>KARMELICKA 16/7</t>
  </si>
  <si>
    <t>KARPACKA 26/1</t>
  </si>
  <si>
    <t>KAZIMIERZOWSKIE 10/36</t>
  </si>
  <si>
    <t>KAZIMIERZOWSKIE 10/6</t>
  </si>
  <si>
    <t>KAZIMIERZOWSKIE 15/30</t>
  </si>
  <si>
    <t>KAZIMIERZOWSKIE 19/30</t>
  </si>
  <si>
    <t xml:space="preserve">KAZIMIERZOWSKIE 2/19 </t>
  </si>
  <si>
    <t>KAZIMIERZOWSKIE 22/66</t>
  </si>
  <si>
    <t>KAZIMIERZOWSKIE 25/42</t>
  </si>
  <si>
    <t>KAZIMIERZOWSKIE 29/245</t>
  </si>
  <si>
    <t>KAZIMIERZOWSKIE 31/71</t>
  </si>
  <si>
    <t>KAZIMIERZOWSKIE 32/69</t>
  </si>
  <si>
    <t>KAZIMIERZOWSKIE 33/26</t>
  </si>
  <si>
    <t>KAZIMIERZOWSKIE 33/45</t>
  </si>
  <si>
    <t>KAZIMIERZOWSKIE 8/72</t>
  </si>
  <si>
    <t>KĄTOWA 2/4</t>
  </si>
  <si>
    <t>KĄTOWA 2/8</t>
  </si>
  <si>
    <t>KĘPNA 11/17</t>
  </si>
  <si>
    <t>KĘPNA 13/23</t>
  </si>
  <si>
    <t>KIELECKA 9/105</t>
  </si>
  <si>
    <t>KIEŁKOWSKIEGO 16/34</t>
  </si>
  <si>
    <t>KIEŁKOWSKIEGO 16/36</t>
  </si>
  <si>
    <t>KIEŁKOWSKIEGO 16/5</t>
  </si>
  <si>
    <t>KOBIERZYŃSKA 218A/1</t>
  </si>
  <si>
    <t>KOBIERZYŃSKA 218B/18</t>
  </si>
  <si>
    <t>KOBIERZYŃSKA 65/7</t>
  </si>
  <si>
    <t>KOBIERZYŃSKA 68/40</t>
  </si>
  <si>
    <t>KOBIERZYŃSKA 68/51</t>
  </si>
  <si>
    <t>KOBIERZYŃSKA 87/1</t>
  </si>
  <si>
    <t>KOBIERZYŃSKA 95/1</t>
  </si>
  <si>
    <t>KOBIERZYŃSKA 95/20</t>
  </si>
  <si>
    <t>KOBIERZYŃSKA 95/22</t>
  </si>
  <si>
    <t>KOBIERZYŃSKA 95/33</t>
  </si>
  <si>
    <t>KOBIERZYŃSKA 95/64</t>
  </si>
  <si>
    <t>KOBIERZYŃSKA 95/80</t>
  </si>
  <si>
    <t>KOBIERZYŃSKA 95/82</t>
  </si>
  <si>
    <t>KOBIERZYŃSKA 95/86</t>
  </si>
  <si>
    <t>KOBIERZYŃSKA 96/114</t>
  </si>
  <si>
    <t>KOBIERZYŃSKA 96/117</t>
  </si>
  <si>
    <t>KOBIERZYŃSKA 96/42</t>
  </si>
  <si>
    <t>KOBIERZYŃSKA 96/75</t>
  </si>
  <si>
    <t>KOBIERZYŃSKA 96/79</t>
  </si>
  <si>
    <t>KOBIERZYŃSKA 96/80</t>
  </si>
  <si>
    <t>KOLETEK 6/1</t>
  </si>
  <si>
    <t xml:space="preserve">KOLOROWE 12A/33A </t>
  </si>
  <si>
    <t>KOLOROWE 13/32</t>
  </si>
  <si>
    <t>KOLOROWE 16/116</t>
  </si>
  <si>
    <t>KOLOROWE 17a/54</t>
  </si>
  <si>
    <t>KOLOROWE 18/24a</t>
  </si>
  <si>
    <t>KOLOROWE 2/22</t>
  </si>
  <si>
    <t>KOLOROWE 3/56A</t>
  </si>
  <si>
    <t>KOMUNY PARYSKIEJ 3/49</t>
  </si>
  <si>
    <t>KONARSKIEGO 33/5</t>
  </si>
  <si>
    <t>KORDECKIEGO 5/11</t>
  </si>
  <si>
    <t>KORDECKIEGO 5/17</t>
  </si>
  <si>
    <t>KOSSAKA 3/10A</t>
  </si>
  <si>
    <t>KRAKOWIAKÓW 12/12</t>
  </si>
  <si>
    <t>KRAKOWIAKÓW 13/5</t>
  </si>
  <si>
    <t>KRAKOWIAKÓW 16/13</t>
  </si>
  <si>
    <t>KRAKOWIAKÓW 17/1</t>
  </si>
  <si>
    <t>KRAKOWIAKÓW 4/8</t>
  </si>
  <si>
    <t>KRAKOWIAKÓW 5/15</t>
  </si>
  <si>
    <t>KRAKOWIAKÓW 5/54</t>
  </si>
  <si>
    <t>KRAKOWIAKÓW 9/23</t>
  </si>
  <si>
    <t>KRAKUSA 20/4</t>
  </si>
  <si>
    <t>KRAKUSA 30/13</t>
  </si>
  <si>
    <t>KRAKUSA 7/7</t>
  </si>
  <si>
    <t>KRASICKIEGO 18</t>
  </si>
  <si>
    <t>KRASICKIEGO 21/97</t>
  </si>
  <si>
    <t>KRASIŃSKIEGO 11c/24</t>
  </si>
  <si>
    <t>KRASIŃSKIEGO 20/11</t>
  </si>
  <si>
    <t>KRASIŃSKIEGO 22/5</t>
  </si>
  <si>
    <t>KRASIŃSKIEGO 22/5a</t>
  </si>
  <si>
    <t>KROWODERSKA 13/3</t>
  </si>
  <si>
    <t>KROWODERSKA 13/8</t>
  </si>
  <si>
    <t>KROWODERSKA 13/9A</t>
  </si>
  <si>
    <t>KROWODERSKICH ZUCHÓW 11/70</t>
  </si>
  <si>
    <t>KROWODERSKICH ZUCHÓW 13/63</t>
  </si>
  <si>
    <t>KROWODERSKICH ZUCHÓW 23/70</t>
  </si>
  <si>
    <t>KROWODERSKICH ZUCHÓW 5/140</t>
  </si>
  <si>
    <t>KROWODERSKICH ZUCHÓW 9/72</t>
  </si>
  <si>
    <t>KRÓLEWSKA 36/15-16</t>
  </si>
  <si>
    <t>KRÓLEWSKA 37/13</t>
  </si>
  <si>
    <t>KRÓLEWSKA 47/17</t>
  </si>
  <si>
    <t>KRÓLEWSKA 59/39</t>
  </si>
  <si>
    <t>KRÓLEWSKA 84/16</t>
  </si>
  <si>
    <t>KRÓLEWSKA 94/7</t>
  </si>
  <si>
    <t>KRZEMIONKI 3/1</t>
  </si>
  <si>
    <t xml:space="preserve">KRZEMIONKI 3/13 </t>
  </si>
  <si>
    <t xml:space="preserve">KRZEMIONKI 3/1-9 </t>
  </si>
  <si>
    <t>KRZEMIONKI 3/2</t>
  </si>
  <si>
    <t>KRZYŻA ŚW.  7/3A</t>
  </si>
  <si>
    <t>KURCZABA 9/1</t>
  </si>
  <si>
    <t>KURCZABA 9/28</t>
  </si>
  <si>
    <t>KUTRZEBY 3/26</t>
  </si>
  <si>
    <t>LANCKOROŃSKA 2/20</t>
  </si>
  <si>
    <t>LANCKOROŃSKA 2/23</t>
  </si>
  <si>
    <t>LANCKOROŃSKA 2/6</t>
  </si>
  <si>
    <t>LEA 15/15</t>
  </si>
  <si>
    <t>LEA 75/59</t>
  </si>
  <si>
    <t>LEA 75/5A</t>
  </si>
  <si>
    <t>LENTZA 2/101</t>
  </si>
  <si>
    <t>LENTZA 2/102</t>
  </si>
  <si>
    <t>LENTZA 2/74</t>
  </si>
  <si>
    <t>LIMANOWSKIEGO 32/11</t>
  </si>
  <si>
    <t>LIMANOWSKIEGO 32/2A</t>
  </si>
  <si>
    <t>LIMANOWSKIEGO 4/1</t>
  </si>
  <si>
    <t>LIMANOWSKIEGO 4/16</t>
  </si>
  <si>
    <t>LIMANOWSKIEGO 4/24A</t>
  </si>
  <si>
    <t>LIMANOWSKIEGO 4/26</t>
  </si>
  <si>
    <t>LIMANOWSKIEGO 4/27</t>
  </si>
  <si>
    <t>LIMANOWSKIEGO 4/30</t>
  </si>
  <si>
    <t>LIMANOWSKIEGO 4/33</t>
  </si>
  <si>
    <t>LIMANOWSKIEGO 4/7A</t>
  </si>
  <si>
    <t>LIMANOWSKIEGO 4/8</t>
  </si>
  <si>
    <t>LIMANOWSKIEGO 54/7</t>
  </si>
  <si>
    <t>LUBELSKA 4/4</t>
  </si>
  <si>
    <t>LUBLAŃSKA 20/66</t>
  </si>
  <si>
    <t>LUBLAŃSKA 20/78</t>
  </si>
  <si>
    <t>LUBOMIRSKIEGO 37/23</t>
  </si>
  <si>
    <t>LUBOMIRSKIEGO 37/3</t>
  </si>
  <si>
    <t>LUBOMIRSKIEGO 37/8</t>
  </si>
  <si>
    <t>LUBOMIRSKIEGO 37/9</t>
  </si>
  <si>
    <t>LUBOMIRSKIEGO 5/19</t>
  </si>
  <si>
    <t>LUBOMIRSKIEGO 7/18</t>
  </si>
  <si>
    <t>ŁAGIEWNICKA 37/16</t>
  </si>
  <si>
    <t>ŁANOWA 35/4</t>
  </si>
  <si>
    <t>ŁĄKOWA 14/44</t>
  </si>
  <si>
    <t>ŁOKIETKA 6/11</t>
  </si>
  <si>
    <t>ŁUŻYCKA 69/32</t>
  </si>
  <si>
    <t>MADALIŃSKIEGO 16/17</t>
  </si>
  <si>
    <t>MAKOWSKIEGO 18/103</t>
  </si>
  <si>
    <t>MAKOWSKIEGO 18/119</t>
  </si>
  <si>
    <t>MAKOWSKIEGO 20/66</t>
  </si>
  <si>
    <t>MAKOWSKIEGO 8/70</t>
  </si>
  <si>
    <t>MALCZEWSKIEGO 12/2</t>
  </si>
  <si>
    <t>MEISELSA 22/3B</t>
  </si>
  <si>
    <t>METALOWCÓW 1/34</t>
  </si>
  <si>
    <t>MIECHOWITY 1/62</t>
  </si>
  <si>
    <t>MIECHOWITY 10/76</t>
  </si>
  <si>
    <t>MIECHOWITY 13/60</t>
  </si>
  <si>
    <t>MIECHOWITY 15/22</t>
  </si>
  <si>
    <t>MIECHOWITY 17/50</t>
  </si>
  <si>
    <t>MIECHOWITY 8/54</t>
  </si>
  <si>
    <t>MIECHOWITY 8/57</t>
  </si>
  <si>
    <t>MIECHOWITY13/2</t>
  </si>
  <si>
    <t>MIODOWA 9/22</t>
  </si>
  <si>
    <t>MITERY 12/9</t>
  </si>
  <si>
    <t>MITERY 18/11</t>
  </si>
  <si>
    <t xml:space="preserve">MITERY 18/3 </t>
  </si>
  <si>
    <t>MITERY 18/6</t>
  </si>
  <si>
    <t>MITERY 18/9</t>
  </si>
  <si>
    <t>MŁYŃSKA 11/20</t>
  </si>
  <si>
    <t>MOGILSKA 27/21</t>
  </si>
  <si>
    <t>MUROWANA 1/1</t>
  </si>
  <si>
    <t xml:space="preserve">MYŚLENICKA 53/1 </t>
  </si>
  <si>
    <t>NA KOZŁÓWCE 12/36</t>
  </si>
  <si>
    <t>NA KOZŁÓWCE 14/115</t>
  </si>
  <si>
    <t>NA KOZŁÓWCE 14/76</t>
  </si>
  <si>
    <t>NA KOZŁÓWCE 14/77</t>
  </si>
  <si>
    <t>NA KOZŁÓWCE 14/78</t>
  </si>
  <si>
    <t>NA KOZŁÓWCE 16/49</t>
  </si>
  <si>
    <t>NA SKARPIE 11/12</t>
  </si>
  <si>
    <t>NA SKARPIE 12/29</t>
  </si>
  <si>
    <t>NA SKARPIE 16/11</t>
  </si>
  <si>
    <t>NA SKARPIE 25/11</t>
  </si>
  <si>
    <t>NA SKARPIE 30/15</t>
  </si>
  <si>
    <t>NA SKARPIE 34/5</t>
  </si>
  <si>
    <t>NA SKARPIE 60/17</t>
  </si>
  <si>
    <t>NA SKARPIE 60/33</t>
  </si>
  <si>
    <t>NA SKARPIE 60/68</t>
  </si>
  <si>
    <t>NA STOKU  50/20</t>
  </si>
  <si>
    <t>NA STOKU 13/84</t>
  </si>
  <si>
    <t>NA STOKU 16/13</t>
  </si>
  <si>
    <t>NA STOKU 18/26</t>
  </si>
  <si>
    <t>NA STOKU 18/27</t>
  </si>
  <si>
    <t>NA STOKU 23/17</t>
  </si>
  <si>
    <t>NA STOKU 24/11</t>
  </si>
  <si>
    <t>NA STOKU 50/16</t>
  </si>
  <si>
    <t>NA SZANIEC 21/58</t>
  </si>
  <si>
    <t>NA SZANIEC 21/65</t>
  </si>
  <si>
    <t>NA WZGÓRZACH 13/27</t>
  </si>
  <si>
    <t>NA WZGÓRZACH 29/5</t>
  </si>
  <si>
    <t>NA WZGÓRZACH 29/61</t>
  </si>
  <si>
    <t>NA WZGÓRZACH 34/6</t>
  </si>
  <si>
    <t>NA WZGÓRZACH 39/20</t>
  </si>
  <si>
    <t>NA WZGÓRZACH 41/36a</t>
  </si>
  <si>
    <t>ODROWĄŻA 58/5-6</t>
  </si>
  <si>
    <t>OGRODOWE 15/38</t>
  </si>
  <si>
    <t>OKOLNA 3/65</t>
  </si>
  <si>
    <t>OKÓLNA 11/37</t>
  </si>
  <si>
    <t>OKÓLNA 13/87</t>
  </si>
  <si>
    <t>OKÓLNA 24/117</t>
  </si>
  <si>
    <t>OKÓLNA 24/25</t>
  </si>
  <si>
    <t>OKÓLNA 24/33</t>
  </si>
  <si>
    <t>OKÓLNA 24/46</t>
  </si>
  <si>
    <t>OKÓLNA 26/46</t>
  </si>
  <si>
    <t>OKÓLNA 28/113</t>
  </si>
  <si>
    <t>OKÓLNA 28/63</t>
  </si>
  <si>
    <t>OKÓLNA 28/81</t>
  </si>
  <si>
    <t>OKÓLNA 3/59</t>
  </si>
  <si>
    <t>OKÓLNA 3/63</t>
  </si>
  <si>
    <t>OKÓLNA 3/65</t>
  </si>
  <si>
    <t>OKÓLNA 5/54</t>
  </si>
  <si>
    <t>OKÓLNA 5/85</t>
  </si>
  <si>
    <t>OKÓLNA 9/43</t>
  </si>
  <si>
    <t>OKÓLNA 9/62</t>
  </si>
  <si>
    <t>OKÓLNA 9/76</t>
  </si>
  <si>
    <t>OKÓLNA 9/77</t>
  </si>
  <si>
    <t>OKÓLNA 9/91</t>
  </si>
  <si>
    <t>OLSZAŃSKA 12/21</t>
  </si>
  <si>
    <t>OLSZECKA 18/2</t>
  </si>
  <si>
    <t xml:space="preserve">ORAWSKA 5/8 </t>
  </si>
  <si>
    <t xml:space="preserve">ORZESZKOWEJ 3/21 </t>
  </si>
  <si>
    <t>PARKOWA 4/1</t>
  </si>
  <si>
    <t xml:space="preserve">PARKOWA 4/4 </t>
  </si>
  <si>
    <t>PAULIŃSKA 26/2</t>
  </si>
  <si>
    <t>PIASTÓW 13/53</t>
  </si>
  <si>
    <t>PIASTÓW 13/76</t>
  </si>
  <si>
    <t>PIASTÓW 16/10</t>
  </si>
  <si>
    <t>PIASTÓW 17/15</t>
  </si>
  <si>
    <t>PIASTÓW 17/83</t>
  </si>
  <si>
    <t>PIASTÓW 18/56</t>
  </si>
  <si>
    <t>PIASTÓW 19/76</t>
  </si>
  <si>
    <t>PIASTÓW 25/48</t>
  </si>
  <si>
    <t>PIASTÓW 26/57</t>
  </si>
  <si>
    <t>PIASTÓW 27/57</t>
  </si>
  <si>
    <t>PIASTÓW 27/59</t>
  </si>
  <si>
    <t>PIASTÓW 28/43</t>
  </si>
  <si>
    <t>PIASTÓW 29/52</t>
  </si>
  <si>
    <t>PIASTÓW 30/50</t>
  </si>
  <si>
    <t>PIASTÓW 31/41</t>
  </si>
  <si>
    <t>PIASTÓW 31/99</t>
  </si>
  <si>
    <t>PIŁSUDSKIEGO 38/4A</t>
  </si>
  <si>
    <t>PLAC KOSSAKA 3/10A</t>
  </si>
  <si>
    <t>PLAC PRZYSTANEK 4/14</t>
  </si>
  <si>
    <t>PLAC PRZYSTANEK 4/3</t>
  </si>
  <si>
    <t>PLAC SZCZEPAŃSKI 6/6</t>
  </si>
  <si>
    <t>POKOJU 7/5</t>
  </si>
  <si>
    <t>POMORSKA 3/12</t>
  </si>
  <si>
    <t>POMORSKA 3/16</t>
  </si>
  <si>
    <t>POMORSKA 3/17</t>
  </si>
  <si>
    <t>PRASKA 53/6A</t>
  </si>
  <si>
    <t>PRASKA 57/5</t>
  </si>
  <si>
    <t>PRASKA 59/24</t>
  </si>
  <si>
    <t>PRASKA 61/3</t>
  </si>
  <si>
    <t>PRASKA 65/27</t>
  </si>
  <si>
    <t>PRAŻMOWSKIEGO BELINY 47/14</t>
  </si>
  <si>
    <t>PRĄDNICKA 49/8</t>
  </si>
  <si>
    <t xml:space="preserve">PRĄDNICKA 53/4 </t>
  </si>
  <si>
    <t>PRĄDNICKA 58/111</t>
  </si>
  <si>
    <t>PRĄDNICKA 58/114</t>
  </si>
  <si>
    <t>PRĄDNICKA 68A/120</t>
  </si>
  <si>
    <t>PROKOCIMSKA 45/5</t>
  </si>
  <si>
    <t>PROKOCIMSKA 51/3</t>
  </si>
  <si>
    <t>PRUSA  23/11</t>
  </si>
  <si>
    <t>PRZY ARCE 10/57</t>
  </si>
  <si>
    <t>PRZY ARCE 10/59</t>
  </si>
  <si>
    <t>PRZY ARCE 13/60</t>
  </si>
  <si>
    <t>PUSZKARSKA 13/4</t>
  </si>
  <si>
    <t>PUSZKARSKA 3/5</t>
  </si>
  <si>
    <t>PYCHOWICKA 20/3</t>
  </si>
  <si>
    <t>RADOSNA 7/40</t>
  </si>
  <si>
    <t>RADZIKOWSKIEGO 66/104</t>
  </si>
  <si>
    <t>RADZIKOWSKIEGO 66/51</t>
  </si>
  <si>
    <t>RAKOWICKA 35/3</t>
  </si>
  <si>
    <t>REDEMPTORYSTÓW 4/2</t>
  </si>
  <si>
    <t>RĘKAWKA 12/6</t>
  </si>
  <si>
    <t>RĘKAWKA 33/11</t>
  </si>
  <si>
    <t>RĘKAWKA 45/5</t>
  </si>
  <si>
    <t xml:space="preserve">ROBOTNICZA 6/14 </t>
  </si>
  <si>
    <t>ROZTWOROWSKIEGO 11/16</t>
  </si>
  <si>
    <t>RÓŻANA 10/8</t>
  </si>
  <si>
    <t>RYBITWY 69B/12-14</t>
  </si>
  <si>
    <t>RYDYGIERA 12/41</t>
  </si>
  <si>
    <t>RYDYGIERA 12/44</t>
  </si>
  <si>
    <t xml:space="preserve">RYDYGIERA 12/72 </t>
  </si>
  <si>
    <t>RYDYGIERA 12/73</t>
  </si>
  <si>
    <t>RYDYGIERA 15/58</t>
  </si>
  <si>
    <t>RYDYGIERA 17/1</t>
  </si>
  <si>
    <t>RYDYGIERA 17/12</t>
  </si>
  <si>
    <t>RYDYGIERA 17/20</t>
  </si>
  <si>
    <t>RYDYGIERA 17/3</t>
  </si>
  <si>
    <t>RYDYGIERA 17/42</t>
  </si>
  <si>
    <t>RYDYGIERA 17/43</t>
  </si>
  <si>
    <t>RYDYGIERA 7/40</t>
  </si>
  <si>
    <t>RZEŹNICZA 16/71</t>
  </si>
  <si>
    <t>RZEŹNICZA 5/10</t>
  </si>
  <si>
    <t>RZEŹNICZA 6/39</t>
  </si>
  <si>
    <t>SANOCKA 11/53</t>
  </si>
  <si>
    <t>SAWICZEWSKICH 46/1</t>
  </si>
  <si>
    <t>SĄDOWA 1/11</t>
  </si>
  <si>
    <t>SEBASTIANA 36/18A</t>
  </si>
  <si>
    <t>SEMPERITOWCÓW 5/6</t>
  </si>
  <si>
    <t>SERKOWSKIEGO 2/2</t>
  </si>
  <si>
    <t>SIEMASZKI 22/11A</t>
  </si>
  <si>
    <t>SIEMASZKI 27/15</t>
  </si>
  <si>
    <t>SIEMASZKI 27A/40</t>
  </si>
  <si>
    <t>SIEMASZKI 46/10</t>
  </si>
  <si>
    <t>SIEMIRADZKIEGO 13/2</t>
  </si>
  <si>
    <t>SIEMIRADZKIEGO 13/4</t>
  </si>
  <si>
    <t>SIEMIRADZKIEGO 13/5</t>
  </si>
  <si>
    <t>SIOSTRZANA 8/2</t>
  </si>
  <si>
    <t>SKRZATÓW 3/10</t>
  </si>
  <si>
    <t>SKRZYNECKIEGO 4/20</t>
  </si>
  <si>
    <t>SKRZYNECKIEGO 4/8</t>
  </si>
  <si>
    <t>SKRZYNECKIEGO 4A/1</t>
  </si>
  <si>
    <t>SŁONECZNE 1/108</t>
  </si>
  <si>
    <t>SŁONECZNE 1/30</t>
  </si>
  <si>
    <t>SŁONECZNE 1/87</t>
  </si>
  <si>
    <t>SŁONECZNE 11/50</t>
  </si>
  <si>
    <t>SŁONECZNE 13/11</t>
  </si>
  <si>
    <t>SŁONECZNE 13/36</t>
  </si>
  <si>
    <t>SŁONECZNE 13/6</t>
  </si>
  <si>
    <t>SŁONECZNE 13/90</t>
  </si>
  <si>
    <t>SŁONECZNE 14/120</t>
  </si>
  <si>
    <t>SŁONECZNE 15/18</t>
  </si>
  <si>
    <t>SŁONECZNE 17/6</t>
  </si>
  <si>
    <t>SŁONECZNE 2/34</t>
  </si>
  <si>
    <t>SOBIESKIEGO 14/6</t>
  </si>
  <si>
    <t>SOBIESKIEGO 17/3</t>
  </si>
  <si>
    <t>SOBIESKIEGO 17/8</t>
  </si>
  <si>
    <t>SOLNA 4/1</t>
  </si>
  <si>
    <t>SOLNA 4/7</t>
  </si>
  <si>
    <t>SOŁTYSOWSKA 10c/22</t>
  </si>
  <si>
    <t>SPORTOWE 12/20</t>
  </si>
  <si>
    <t>SPORTOWE 18/7</t>
  </si>
  <si>
    <t>SPORTOWE 3/1</t>
  </si>
  <si>
    <t xml:space="preserve">SPORTOWE 3/3 </t>
  </si>
  <si>
    <t>SPOTROWE 12/20</t>
  </si>
  <si>
    <t>SPÓŁDZIELCZE 1/46</t>
  </si>
  <si>
    <t>SPÓŁDZIELCZE 1/6</t>
  </si>
  <si>
    <t>SPÓŁDZIELCZE 11/13</t>
  </si>
  <si>
    <t>STACHIEWICZA 31/57</t>
  </si>
  <si>
    <t>STAFFA 9/19</t>
  </si>
  <si>
    <t>STALOWE 14/14</t>
  </si>
  <si>
    <t>STALOWE 4/98</t>
  </si>
  <si>
    <t>STANISŁAWA ZE SKALBMIERZA 12/55</t>
  </si>
  <si>
    <t>STAROWIŚLNA 29/30</t>
  </si>
  <si>
    <t>STAROWIŚLNA 36/1</t>
  </si>
  <si>
    <t>STAROWIŚLNA 36/6</t>
  </si>
  <si>
    <t>STAROWIŚLNA 87/4</t>
  </si>
  <si>
    <t>STRASZEWSKIEGO 26/26</t>
  </si>
  <si>
    <t>STRASZEWSKIEGO 26/27</t>
  </si>
  <si>
    <t>STRASZEWSKIEGO 26/3</t>
  </si>
  <si>
    <t>STRYCHARSKA 15/1</t>
  </si>
  <si>
    <t>STRYCHARSKA 15/6</t>
  </si>
  <si>
    <t>SYROKOMLI 15/8</t>
  </si>
  <si>
    <t>SZEROKA 28/2</t>
  </si>
  <si>
    <t>SZEWSKA 4/9</t>
  </si>
  <si>
    <t>SZKLANE DOMY 3/22</t>
  </si>
  <si>
    <t>SZKOLNE 1/16</t>
  </si>
  <si>
    <t>SZKOLNE 1/24</t>
  </si>
  <si>
    <t>SZKOLNE 13/18</t>
  </si>
  <si>
    <t>SZKOLNE 2/25</t>
  </si>
  <si>
    <t>SZKOLNE 22/11</t>
  </si>
  <si>
    <t>SZKOLNE 34/6</t>
  </si>
  <si>
    <t>SZKOLNE 35/26</t>
  </si>
  <si>
    <t>SZLAK 13/32</t>
  </si>
  <si>
    <t>SZLAK 13/41</t>
  </si>
  <si>
    <t>SZLAK 51/10</t>
  </si>
  <si>
    <t>SZLAK 51/12</t>
  </si>
  <si>
    <t>SZLAK 51/7</t>
  </si>
  <si>
    <t>SZUJSKIEGO 7/1</t>
  </si>
  <si>
    <t>TARGOWA 5/6A</t>
  </si>
  <si>
    <t>TARNOWSKIEGO 5/12</t>
  </si>
  <si>
    <t>TARNOWSKIEGO 5/13</t>
  </si>
  <si>
    <t>TARNOWSKIEGO 5/3</t>
  </si>
  <si>
    <t>TARNOWSKIEGO 5/7</t>
  </si>
  <si>
    <t>TEATRALNE 13/6</t>
  </si>
  <si>
    <t>TEATRALNE 2/23</t>
  </si>
  <si>
    <t>TEATRALNE 27/21</t>
  </si>
  <si>
    <t>TELIGI 10/18</t>
  </si>
  <si>
    <t>TELIGI 12/1</t>
  </si>
  <si>
    <t>TELIGI 12/44</t>
  </si>
  <si>
    <t>TELIGI 12/53</t>
  </si>
  <si>
    <t>TELIGI 14/33</t>
  </si>
  <si>
    <t>TELIGI 16/103</t>
  </si>
  <si>
    <t>TELIGI 16/29</t>
  </si>
  <si>
    <t>TELIGI 16/30</t>
  </si>
  <si>
    <t>TELIGI 16/41</t>
  </si>
  <si>
    <t>TELIGI 16/43</t>
  </si>
  <si>
    <t>TELIGI 16/5</t>
  </si>
  <si>
    <t>TELIGI 18/1</t>
  </si>
  <si>
    <t>TELIGI 18/21</t>
  </si>
  <si>
    <t>TELIGI 18/4</t>
  </si>
  <si>
    <t>TELIGI 18/69</t>
  </si>
  <si>
    <t>TELIGI 20/37</t>
  </si>
  <si>
    <t>TELIGI 20/70</t>
  </si>
  <si>
    <t>TELIGI 22/46</t>
  </si>
  <si>
    <t>TELIMENY 15/36</t>
  </si>
  <si>
    <t>TOKARSKA 4/4</t>
  </si>
  <si>
    <t>TOPAZOWA 5/55</t>
  </si>
  <si>
    <t>TOPOLOWA 21</t>
  </si>
  <si>
    <t>TOPOLOWA 21/11</t>
  </si>
  <si>
    <t>TOPOLOWA 21/12</t>
  </si>
  <si>
    <t>TOPOLOWA 21/17</t>
  </si>
  <si>
    <t>TOPOLOWA 21/2</t>
  </si>
  <si>
    <t>TOPOLOWA 34/5</t>
  </si>
  <si>
    <t>TRAUGUTTA 13/11</t>
  </si>
  <si>
    <t>TRAUGUTTA 17/17</t>
  </si>
  <si>
    <t>TRAUGUTTA 8/10</t>
  </si>
  <si>
    <t>TWARDOWSKIEGO 51/2</t>
  </si>
  <si>
    <t>TWARDOWSKIEGO 51/9</t>
  </si>
  <si>
    <t>UGOREK 1/174</t>
  </si>
  <si>
    <t>UGOREK 1/3</t>
  </si>
  <si>
    <t>UJEJSKIEGO 10/4</t>
  </si>
  <si>
    <t>UROCZE 10/4</t>
  </si>
  <si>
    <t>UROCZE 12/63</t>
  </si>
  <si>
    <t xml:space="preserve">UROCZE 3/18 </t>
  </si>
  <si>
    <t>UROCZE 8/32</t>
  </si>
  <si>
    <t>URZEDNICZA 23/13</t>
  </si>
  <si>
    <t xml:space="preserve">URZEDNICZA 42/9 </t>
  </si>
  <si>
    <t>URZĘDNICZA 42/11</t>
  </si>
  <si>
    <t>URZĘDNICZA 52A/36</t>
  </si>
  <si>
    <t>WAŁOWA 3/12</t>
  </si>
  <si>
    <t>WANDY 9/8</t>
  </si>
  <si>
    <t>WARNEŃCZYKA 10/1</t>
  </si>
  <si>
    <t>WAWRZYŃCA 11/1</t>
  </si>
  <si>
    <t>WAWRZYŃCA 11/2</t>
  </si>
  <si>
    <t>WAWRZYŃCA 11/3</t>
  </si>
  <si>
    <t>WAWRZYŃCA 11/4</t>
  </si>
  <si>
    <t xml:space="preserve">WAWRZYŃCA 20/14 </t>
  </si>
  <si>
    <t>WAWRZYŃCA 20/24</t>
  </si>
  <si>
    <t xml:space="preserve">WAWRZYŃCA 32/11 </t>
  </si>
  <si>
    <t>WAWRZYŃCA 32/8</t>
  </si>
  <si>
    <t xml:space="preserve">WAWRZYŃCA 32/9 </t>
  </si>
  <si>
    <t>WAWRZYŃCA 41/5</t>
  </si>
  <si>
    <t>WĄSKA 4/50</t>
  </si>
  <si>
    <t>WĄSKA 4/54</t>
  </si>
  <si>
    <t>WĄSKA 4/57</t>
  </si>
  <si>
    <t>WĄSKA 4/8</t>
  </si>
  <si>
    <t>WEISSA 14/37</t>
  </si>
  <si>
    <t>WEISSA 14/48</t>
  </si>
  <si>
    <t>WEISSA 8/19</t>
  </si>
  <si>
    <t>WĘGIERSKA 10/13</t>
  </si>
  <si>
    <t>WĘGIERSKA 10/18</t>
  </si>
  <si>
    <t>WĘGIERSKA 10/29</t>
  </si>
  <si>
    <t>WIELKOTYRNOWSKA 39/19</t>
  </si>
  <si>
    <t>WIELKOTYRNOWSKA 39/78</t>
  </si>
  <si>
    <t>WIELKOTYRNOWSKA 39/84</t>
  </si>
  <si>
    <t>WILEŃSKA 22/35</t>
  </si>
  <si>
    <t>WILEŃSKA 22/4</t>
  </si>
  <si>
    <t>WILLOWE 36/14</t>
  </si>
  <si>
    <t>WIŚLISKO 5/13</t>
  </si>
  <si>
    <t>WOLNICA 8/14</t>
  </si>
  <si>
    <t>WOLSKA 4/33</t>
  </si>
  <si>
    <t>WOLSKA 4/34</t>
  </si>
  <si>
    <t>WOLSKA 6/16</t>
  </si>
  <si>
    <t>WOLSKA 6/27</t>
  </si>
  <si>
    <t>WOLSKA 6/32</t>
  </si>
  <si>
    <t>WYSOKIE 11/28</t>
  </si>
  <si>
    <t>WYSOKIE 11/40</t>
  </si>
  <si>
    <t>WYSOKIE 15/16</t>
  </si>
  <si>
    <t>WYSOKIE 16/22</t>
  </si>
  <si>
    <t>ZACISZE 12/4</t>
  </si>
  <si>
    <t>ZAKOPIAŃSKA 26/1</t>
  </si>
  <si>
    <t>ZAKOPIAŃSKA 26/7</t>
  </si>
  <si>
    <t>ZAKOPIAŃSKA 72A/1</t>
  </si>
  <si>
    <t>ZAKOPIAŃSKA 99/11</t>
  </si>
  <si>
    <t>ZAKOPIAŃSKA 99/20</t>
  </si>
  <si>
    <t>ZALESKIEGO 35/1</t>
  </si>
  <si>
    <t>ZAMKOWA 14/9</t>
  </si>
  <si>
    <t>ZAMKOWA 9/3</t>
  </si>
  <si>
    <t>ZAMOYSKIEGO 23/12</t>
  </si>
  <si>
    <t>ZAMOYSKIEGO 32/2</t>
  </si>
  <si>
    <t>ZGODY 11/51</t>
  </si>
  <si>
    <t>ZGODY 3/50</t>
  </si>
  <si>
    <t>ZGODY 3/87</t>
  </si>
  <si>
    <t>ZGODY 5/57</t>
  </si>
  <si>
    <t>ZGODY 7/62</t>
  </si>
  <si>
    <t>ZIELONE 21/21</t>
  </si>
  <si>
    <t>ZIELONE 23/41</t>
  </si>
  <si>
    <t>ZIELONE 5/18</t>
  </si>
  <si>
    <t>ZIELONE 6/33</t>
  </si>
  <si>
    <t>ZŁOTEJ JESIENI  11a/10</t>
  </si>
  <si>
    <t>ZŁOTEJ JESIENI 11A/13</t>
  </si>
  <si>
    <t>ZŁOTEJ JESIENI 11A/15</t>
  </si>
  <si>
    <t>ZŁOTEJ JESIENI 11A/19</t>
  </si>
  <si>
    <t>ZŁOTEJ JESIENI  11a/2</t>
  </si>
  <si>
    <t>ZŁOTEJ JESIENI  11A/23</t>
  </si>
  <si>
    <t>ZŁOTEJ JESIENI 11a/26</t>
  </si>
  <si>
    <t>ZŁOTEJ JESIENI  11A/6</t>
  </si>
  <si>
    <t>ZŁOTEJ JESIENI  11A/7</t>
  </si>
  <si>
    <t>ZŁOTEJ JESIENI 11B/10</t>
  </si>
  <si>
    <t>ZŁOTEJ JESIENI 11B/11</t>
  </si>
  <si>
    <t>ZŁOTEJ JESIENI 11B/14</t>
  </si>
  <si>
    <t>ZŁOTEJ JESIENI 11B/27</t>
  </si>
  <si>
    <t>ZŁOTEJ JESIENI 11B/29</t>
  </si>
  <si>
    <t>ZŁOTEJ JESIENI 11B/6</t>
  </si>
  <si>
    <t>ZŁOTEJ JESIENI 11B/9</t>
  </si>
  <si>
    <t>ZWIERZYNIECKA 11/7</t>
  </si>
  <si>
    <t>ZYBLIKIEWICZA 11A/13A</t>
  </si>
  <si>
    <t>ZYBLIKIEWICZA 17/16</t>
  </si>
  <si>
    <t>ZYGMUNTA AUGUSTA 3/8</t>
  </si>
  <si>
    <t>ZYGMUNTA AUGUSTA 3/9A</t>
  </si>
  <si>
    <t>ŻELAZNA 1/15</t>
  </si>
  <si>
    <t>ŻÓŁKIEWSKIEGO 18/8</t>
  </si>
  <si>
    <t>ŻYWIECKA 12/1</t>
  </si>
  <si>
    <t>ŻYWIECKA 12/6</t>
  </si>
  <si>
    <t>ŻYWIECKA 34/12</t>
  </si>
  <si>
    <t>stan na dzień 31.12.2013r.</t>
  </si>
  <si>
    <t>ZWIERZYNIECKA 11/11</t>
  </si>
  <si>
    <t>WYBICKIEGO 3/100</t>
  </si>
  <si>
    <t>WĘGIERSKA 10/20</t>
  </si>
  <si>
    <t>WANDY 26/5</t>
  </si>
  <si>
    <t>UROCZE 3/33</t>
  </si>
  <si>
    <t>SZTAUDYNGERA 5/2</t>
  </si>
  <si>
    <t>STACHIEWICZA 13/12</t>
  </si>
  <si>
    <t>SŁOWACKIEGO 11B/30</t>
  </si>
  <si>
    <t>SMOLEŃSK 12/9</t>
  </si>
  <si>
    <t>SŁONECZNE 1/78</t>
  </si>
  <si>
    <t>SIEMIRADZKIEGO 13/9</t>
  </si>
  <si>
    <t>RYNEK PODGÓRSKI 4/12</t>
  </si>
  <si>
    <t>RYNEK PODGÓRSKI  4/16A</t>
  </si>
  <si>
    <t>PRZY ARCE 18/44</t>
  </si>
  <si>
    <t>PLAC AXENTOWICZA 4/3</t>
  </si>
  <si>
    <t>PIASTÓW 16/49</t>
  </si>
  <si>
    <t>PAULIŃSKA 14/15</t>
  </si>
  <si>
    <t>OKÓLNA 5/74</t>
  </si>
  <si>
    <t>NA STOKU 37/3</t>
  </si>
  <si>
    <t>NA WZGÓRZACH 18/16</t>
  </si>
  <si>
    <t>MOGILSKA 27/40</t>
  </si>
  <si>
    <t>MEISELSA 22/6</t>
  </si>
  <si>
    <t>MEISELSA 22/7</t>
  </si>
  <si>
    <t>MAKOWSKIEGO 8/37</t>
  </si>
  <si>
    <t>LIMANOWSKIEGO 4/4</t>
  </si>
  <si>
    <t>KURCZABA 9/21</t>
  </si>
  <si>
    <t>KRÓLEWSKA 88/50</t>
  </si>
  <si>
    <t>KROWODERSKICH ZUCHÓW 9/95</t>
  </si>
  <si>
    <t>KOMUNY PARYSKIEJ 3/15</t>
  </si>
  <si>
    <t>KAZIMIERZOWSKIE 32/62</t>
  </si>
  <si>
    <t>KAPELANKA 24a/4</t>
  </si>
  <si>
    <t>JAGIELLOŃSKIE 23/54</t>
  </si>
  <si>
    <t>GÓRALI 14/7</t>
  </si>
  <si>
    <t>GÓRALI 14/8</t>
  </si>
  <si>
    <t>DWORCOWA 9/2</t>
  </si>
  <si>
    <t>DĄBROWSKIEGO 14/9</t>
  </si>
  <si>
    <t>CZYSTA 15/2</t>
  </si>
  <si>
    <t>CZYSTA 15/6</t>
  </si>
  <si>
    <t>CENTRUM A 4/26</t>
  </si>
  <si>
    <t>BLACHNICKIEGO 3/6</t>
  </si>
  <si>
    <t>BLACHNICKIEGO 8/19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</si>
</sst>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trike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61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18" borderId="13" xfId="52" applyNumberFormat="1" applyFont="1" applyFill="1" applyBorder="1" applyAlignment="1">
      <alignment horizontal="center" wrapText="1"/>
      <protection/>
    </xf>
    <xf numFmtId="0" fontId="22" fillId="18" borderId="14" xfId="52" applyFont="1" applyFill="1" applyBorder="1" applyAlignment="1">
      <alignment horizontal="center"/>
      <protection/>
    </xf>
    <xf numFmtId="0" fontId="22" fillId="18" borderId="14" xfId="52" applyFont="1" applyFill="1" applyBorder="1" applyAlignment="1">
      <alignment horizontal="center" wrapText="1"/>
      <protection/>
    </xf>
    <xf numFmtId="0" fontId="22" fillId="18" borderId="14" xfId="52" applyNumberFormat="1" applyFont="1" applyFill="1" applyBorder="1" applyAlignment="1">
      <alignment horizontal="center" vertical="center" wrapText="1"/>
      <protection/>
    </xf>
    <xf numFmtId="0" fontId="22" fillId="18" borderId="15" xfId="52" applyNumberFormat="1" applyFont="1" applyFill="1" applyBorder="1" applyAlignment="1">
      <alignment horizontal="center" vertical="center" wrapText="1"/>
      <protection/>
    </xf>
    <xf numFmtId="0" fontId="22" fillId="18" borderId="10" xfId="52" applyNumberFormat="1" applyFont="1" applyFill="1" applyBorder="1" applyAlignment="1">
      <alignment horizontal="center" vertical="center" wrapText="1"/>
      <protection/>
    </xf>
    <xf numFmtId="0" fontId="22" fillId="19" borderId="16" xfId="0" applyNumberFormat="1" applyFont="1" applyFill="1" applyBorder="1" applyAlignment="1">
      <alignment horizontal="center" vertical="center" wrapText="1"/>
    </xf>
    <xf numFmtId="3" fontId="22" fillId="18" borderId="10" xfId="52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18" borderId="17" xfId="52" applyFont="1" applyFill="1" applyBorder="1" applyAlignment="1">
      <alignment horizontal="center"/>
      <protection/>
    </xf>
    <xf numFmtId="0" fontId="22" fillId="18" borderId="11" xfId="52" applyFont="1" applyFill="1" applyBorder="1" applyAlignment="1">
      <alignment horizontal="center"/>
      <protection/>
    </xf>
    <xf numFmtId="0" fontId="22" fillId="18" borderId="11" xfId="52" applyFont="1" applyFill="1" applyBorder="1" applyAlignment="1">
      <alignment horizontal="center" wrapText="1"/>
      <protection/>
    </xf>
    <xf numFmtId="0" fontId="22" fillId="18" borderId="10" xfId="52" applyFont="1" applyFill="1" applyBorder="1" applyAlignment="1">
      <alignment horizontal="center"/>
      <protection/>
    </xf>
    <xf numFmtId="3" fontId="22" fillId="18" borderId="18" xfId="52" applyNumberFormat="1" applyFont="1" applyFill="1" applyBorder="1" applyAlignment="1">
      <alignment horizontal="center"/>
      <protection/>
    </xf>
    <xf numFmtId="3" fontId="22" fillId="18" borderId="10" xfId="52" applyNumberFormat="1" applyFont="1" applyFill="1" applyBorder="1" applyAlignment="1">
      <alignment horizontal="center"/>
      <protection/>
    </xf>
    <xf numFmtId="3" fontId="22" fillId="19" borderId="10" xfId="0" applyNumberFormat="1" applyFont="1" applyFill="1" applyBorder="1" applyAlignment="1">
      <alignment horizont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1" fontId="21" fillId="15" borderId="1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3" fontId="2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2" fillId="18" borderId="14" xfId="0" applyNumberFormat="1" applyFont="1" applyFill="1" applyBorder="1" applyAlignment="1">
      <alignment horizontal="center" vertical="center" wrapText="1"/>
    </xf>
    <xf numFmtId="3" fontId="22" fillId="18" borderId="11" xfId="0" applyNumberFormat="1" applyFont="1" applyFill="1" applyBorder="1" applyAlignment="1">
      <alignment horizontal="center" vertical="center" wrapText="1"/>
    </xf>
    <xf numFmtId="0" fontId="26" fillId="15" borderId="0" xfId="0" applyFont="1" applyFill="1" applyAlignment="1">
      <alignment horizontal="right"/>
    </xf>
    <xf numFmtId="0" fontId="21" fillId="0" borderId="0" xfId="0" applyFont="1" applyFill="1" applyAlignment="1">
      <alignment horizontal="left" wrapText="1"/>
    </xf>
    <xf numFmtId="0" fontId="28" fillId="0" borderId="0" xfId="0" applyFont="1" applyAlignment="1">
      <alignment/>
    </xf>
    <xf numFmtId="0" fontId="26" fillId="15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28" fillId="15" borderId="0" xfId="0" applyFont="1" applyFill="1" applyAlignment="1">
      <alignment horizontal="center"/>
    </xf>
    <xf numFmtId="3" fontId="28" fillId="15" borderId="0" xfId="0" applyNumberFormat="1" applyFont="1" applyFill="1" applyAlignment="1">
      <alignment horizontal="center"/>
    </xf>
    <xf numFmtId="0" fontId="21" fillId="15" borderId="0" xfId="0" applyFont="1" applyFill="1" applyAlignment="1">
      <alignment horizontal="right"/>
    </xf>
    <xf numFmtId="0" fontId="22" fillId="0" borderId="0" xfId="0" applyFont="1" applyFill="1" applyAlignment="1">
      <alignment horizontal="left" wrapText="1"/>
    </xf>
    <xf numFmtId="0" fontId="21" fillId="15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15" borderId="0" xfId="0" applyFont="1" applyFill="1" applyAlignment="1">
      <alignment horizontal="center"/>
    </xf>
    <xf numFmtId="3" fontId="22" fillId="15" borderId="0" xfId="0" applyNumberFormat="1" applyFont="1" applyFill="1" applyAlignment="1">
      <alignment horizontal="center" wrapText="1"/>
    </xf>
    <xf numFmtId="3" fontId="22" fillId="0" borderId="0" xfId="0" applyNumberFormat="1" applyFont="1" applyAlignment="1">
      <alignment horizontal="center"/>
    </xf>
    <xf numFmtId="0" fontId="29" fillId="15" borderId="0" xfId="0" applyFont="1" applyFill="1" applyAlignment="1">
      <alignment horizontal="right"/>
    </xf>
    <xf numFmtId="0" fontId="29" fillId="15" borderId="0" xfId="0" applyFont="1" applyFill="1" applyAlignment="1">
      <alignment horizontal="center"/>
    </xf>
    <xf numFmtId="3" fontId="30" fillId="15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1" fontId="29" fillId="15" borderId="0" xfId="0" applyNumberFormat="1" applyFont="1" applyFill="1" applyAlignment="1">
      <alignment horizontal="center"/>
    </xf>
    <xf numFmtId="3" fontId="29" fillId="15" borderId="0" xfId="0" applyNumberFormat="1" applyFont="1" applyFill="1" applyAlignment="1">
      <alignment horizontal="center"/>
    </xf>
    <xf numFmtId="3" fontId="30" fillId="15" borderId="0" xfId="0" applyNumberFormat="1" applyFont="1" applyFill="1" applyBorder="1" applyAlignment="1">
      <alignment horizontal="center" wrapText="1"/>
    </xf>
    <xf numFmtId="0" fontId="31" fillId="15" borderId="0" xfId="0" applyFont="1" applyFill="1" applyAlignment="1">
      <alignment horizontal="right"/>
    </xf>
    <xf numFmtId="0" fontId="31" fillId="15" borderId="0" xfId="0" applyFont="1" applyFill="1" applyAlignment="1">
      <alignment horizontal="center"/>
    </xf>
    <xf numFmtId="3" fontId="27" fillId="15" borderId="0" xfId="0" applyNumberFormat="1" applyFont="1" applyFill="1" applyAlignment="1">
      <alignment horizontal="center"/>
    </xf>
    <xf numFmtId="0" fontId="32" fillId="18" borderId="13" xfId="0" applyNumberFormat="1" applyFont="1" applyFill="1" applyBorder="1" applyAlignment="1">
      <alignment horizontal="center" wrapText="1"/>
    </xf>
    <xf numFmtId="0" fontId="32" fillId="18" borderId="13" xfId="0" applyNumberFormat="1" applyFont="1" applyFill="1" applyBorder="1" applyAlignment="1">
      <alignment horizontal="left" wrapText="1"/>
    </xf>
    <xf numFmtId="0" fontId="32" fillId="18" borderId="14" xfId="0" applyNumberFormat="1" applyFont="1" applyFill="1" applyBorder="1" applyAlignment="1">
      <alignment horizontal="center" vertical="center" wrapText="1"/>
    </xf>
    <xf numFmtId="0" fontId="32" fillId="18" borderId="13" xfId="0" applyNumberFormat="1" applyFont="1" applyFill="1" applyBorder="1" applyAlignment="1">
      <alignment horizontal="center" vertical="center" wrapText="1"/>
    </xf>
    <xf numFmtId="3" fontId="32" fillId="18" borderId="10" xfId="0" applyNumberFormat="1" applyFont="1" applyFill="1" applyBorder="1" applyAlignment="1">
      <alignment horizontal="center" vertical="center" wrapText="1"/>
    </xf>
    <xf numFmtId="0" fontId="32" fillId="18" borderId="10" xfId="0" applyNumberFormat="1" applyFont="1" applyFill="1" applyBorder="1" applyAlignment="1">
      <alignment horizontal="center" vertical="center" wrapText="1"/>
    </xf>
    <xf numFmtId="0" fontId="32" fillId="18" borderId="15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33" fillId="18" borderId="17" xfId="0" applyFont="1" applyFill="1" applyBorder="1" applyAlignment="1">
      <alignment horizontal="right"/>
    </xf>
    <xf numFmtId="0" fontId="32" fillId="18" borderId="10" xfId="0" applyFont="1" applyFill="1" applyBorder="1" applyAlignment="1">
      <alignment horizontal="center" wrapText="1"/>
    </xf>
    <xf numFmtId="3" fontId="32" fillId="18" borderId="10" xfId="0" applyNumberFormat="1" applyFont="1" applyFill="1" applyBorder="1" applyAlignment="1">
      <alignment horizontal="center"/>
    </xf>
    <xf numFmtId="3" fontId="32" fillId="18" borderId="19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7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1"/>
  <sheetViews>
    <sheetView tabSelected="1" workbookViewId="0" topLeftCell="A1">
      <selection activeCell="I4" sqref="I4"/>
    </sheetView>
  </sheetViews>
  <sheetFormatPr defaultColWidth="9.140625" defaultRowHeight="12.75"/>
  <cols>
    <col min="1" max="1" width="3.7109375" style="27" customWidth="1"/>
    <col min="2" max="2" width="21.57421875" style="27" customWidth="1"/>
    <col min="3" max="3" width="9.57421875" style="27" customWidth="1"/>
    <col min="4" max="4" width="8.00390625" style="44" customWidth="1"/>
    <col min="5" max="24" width="8.421875" style="27" customWidth="1"/>
    <col min="25" max="25" width="10.7109375" style="27" customWidth="1"/>
    <col min="26" max="16384" width="9.140625" style="27" customWidth="1"/>
  </cols>
  <sheetData>
    <row r="1" spans="5:25" s="46" customFormat="1" ht="15.75">
      <c r="E1" s="47" t="s">
        <v>104</v>
      </c>
      <c r="J1" s="50" t="s">
        <v>1031</v>
      </c>
      <c r="K1" s="48"/>
      <c r="Y1" s="48"/>
    </row>
    <row r="2" spans="4:6" s="16" customFormat="1" ht="12">
      <c r="D2" s="17"/>
      <c r="E2" s="18"/>
      <c r="F2" s="18"/>
    </row>
    <row r="3" s="50" customFormat="1" ht="20.25" customHeight="1">
      <c r="G3" s="51" t="s">
        <v>247</v>
      </c>
    </row>
    <row r="4" spans="1:25" ht="45" customHeight="1">
      <c r="A4" s="19" t="s">
        <v>74</v>
      </c>
      <c r="B4" s="20" t="s">
        <v>71</v>
      </c>
      <c r="C4" s="21" t="s">
        <v>43</v>
      </c>
      <c r="D4" s="21" t="s">
        <v>98</v>
      </c>
      <c r="E4" s="22" t="s">
        <v>69</v>
      </c>
      <c r="F4" s="23" t="s">
        <v>102</v>
      </c>
      <c r="G4" s="22" t="s">
        <v>75</v>
      </c>
      <c r="H4" s="24" t="s">
        <v>76</v>
      </c>
      <c r="I4" s="24" t="s">
        <v>100</v>
      </c>
      <c r="J4" s="24" t="s">
        <v>77</v>
      </c>
      <c r="K4" s="25" t="s">
        <v>44</v>
      </c>
      <c r="L4" s="25" t="s">
        <v>45</v>
      </c>
      <c r="M4" s="25" t="s">
        <v>46</v>
      </c>
      <c r="N4" s="25" t="s">
        <v>47</v>
      </c>
      <c r="O4" s="25" t="s">
        <v>48</v>
      </c>
      <c r="P4" s="26" t="s">
        <v>73</v>
      </c>
      <c r="Q4" s="22" t="s">
        <v>70</v>
      </c>
      <c r="R4" s="22" t="s">
        <v>78</v>
      </c>
      <c r="S4" s="24" t="s">
        <v>79</v>
      </c>
      <c r="T4" s="24" t="s">
        <v>80</v>
      </c>
      <c r="U4" s="22" t="s">
        <v>81</v>
      </c>
      <c r="V4" s="23" t="s">
        <v>82</v>
      </c>
      <c r="W4" s="24" t="s">
        <v>96</v>
      </c>
      <c r="X4" s="22" t="s">
        <v>83</v>
      </c>
      <c r="Y4" s="52" t="s">
        <v>49</v>
      </c>
    </row>
    <row r="5" spans="1:25" ht="36">
      <c r="A5" s="28"/>
      <c r="B5" s="29"/>
      <c r="C5" s="29"/>
      <c r="D5" s="30" t="s">
        <v>99</v>
      </c>
      <c r="E5" s="31" t="s">
        <v>84</v>
      </c>
      <c r="F5" s="32" t="s">
        <v>85</v>
      </c>
      <c r="G5" s="33" t="s">
        <v>86</v>
      </c>
      <c r="H5" s="33" t="s">
        <v>87</v>
      </c>
      <c r="I5" s="33" t="s">
        <v>88</v>
      </c>
      <c r="J5" s="33" t="s">
        <v>89</v>
      </c>
      <c r="K5" s="34" t="s">
        <v>50</v>
      </c>
      <c r="L5" s="34" t="s">
        <v>51</v>
      </c>
      <c r="M5" s="34" t="s">
        <v>52</v>
      </c>
      <c r="N5" s="34" t="s">
        <v>53</v>
      </c>
      <c r="O5" s="34" t="s">
        <v>54</v>
      </c>
      <c r="P5" s="33" t="s">
        <v>90</v>
      </c>
      <c r="Q5" s="33" t="s">
        <v>91</v>
      </c>
      <c r="R5" s="33" t="s">
        <v>72</v>
      </c>
      <c r="S5" s="33" t="s">
        <v>92</v>
      </c>
      <c r="T5" s="33" t="s">
        <v>93</v>
      </c>
      <c r="U5" s="32" t="s">
        <v>94</v>
      </c>
      <c r="V5" s="33" t="s">
        <v>95</v>
      </c>
      <c r="W5" s="33" t="s">
        <v>97</v>
      </c>
      <c r="X5" s="33" t="s">
        <v>101</v>
      </c>
      <c r="Y5" s="53"/>
    </row>
    <row r="6" spans="1:25" ht="12">
      <c r="A6" s="5">
        <v>1</v>
      </c>
      <c r="B6" s="1" t="s">
        <v>105</v>
      </c>
      <c r="C6" s="2">
        <v>20</v>
      </c>
      <c r="D6" s="3" t="s">
        <v>95</v>
      </c>
      <c r="E6" s="8">
        <v>25000</v>
      </c>
      <c r="F6" s="8">
        <v>25000</v>
      </c>
      <c r="G6" s="8"/>
      <c r="H6" s="8"/>
      <c r="I6" s="8"/>
      <c r="J6" s="8">
        <f>SUM(K6:O6)</f>
        <v>20000</v>
      </c>
      <c r="K6" s="8">
        <v>9000</v>
      </c>
      <c r="L6" s="8">
        <v>8000</v>
      </c>
      <c r="M6" s="8"/>
      <c r="N6" s="8"/>
      <c r="O6" s="8">
        <v>3000</v>
      </c>
      <c r="P6" s="8">
        <v>4000</v>
      </c>
      <c r="Q6" s="8"/>
      <c r="R6" s="10"/>
      <c r="S6" s="8"/>
      <c r="T6" s="10"/>
      <c r="U6" s="10">
        <v>10000</v>
      </c>
      <c r="V6" s="8"/>
      <c r="W6" s="8"/>
      <c r="X6" s="10">
        <v>3000</v>
      </c>
      <c r="Y6" s="35">
        <f>SUM(E6:X6)-J6</f>
        <v>87000</v>
      </c>
    </row>
    <row r="7" spans="1:25" ht="12">
      <c r="A7" s="5">
        <v>2</v>
      </c>
      <c r="B7" s="1" t="s">
        <v>105</v>
      </c>
      <c r="C7" s="2" t="s">
        <v>106</v>
      </c>
      <c r="D7" s="3" t="s">
        <v>103</v>
      </c>
      <c r="E7" s="8"/>
      <c r="F7" s="8">
        <v>28000</v>
      </c>
      <c r="G7" s="8"/>
      <c r="H7" s="8"/>
      <c r="I7" s="8"/>
      <c r="J7" s="8">
        <f aca="true" t="shared" si="0" ref="J7:J70">SUM(K7:O7)</f>
        <v>13000</v>
      </c>
      <c r="K7" s="8">
        <v>10000</v>
      </c>
      <c r="L7" s="8"/>
      <c r="M7" s="8"/>
      <c r="N7" s="8"/>
      <c r="O7" s="8">
        <v>3000</v>
      </c>
      <c r="P7" s="8"/>
      <c r="Q7" s="8"/>
      <c r="R7" s="10"/>
      <c r="S7" s="8"/>
      <c r="T7" s="10"/>
      <c r="U7" s="10">
        <v>15000</v>
      </c>
      <c r="V7" s="8"/>
      <c r="W7" s="8"/>
      <c r="X7" s="10"/>
      <c r="Y7" s="35">
        <f aca="true" t="shared" si="1" ref="Y7:Y70">SUM(E7:X7)-J7</f>
        <v>56000</v>
      </c>
    </row>
    <row r="8" spans="1:25" ht="12">
      <c r="A8" s="5">
        <v>3</v>
      </c>
      <c r="B8" s="1" t="s">
        <v>0</v>
      </c>
      <c r="C8" s="2">
        <v>18</v>
      </c>
      <c r="D8" s="3" t="s">
        <v>103</v>
      </c>
      <c r="E8" s="8">
        <v>65000</v>
      </c>
      <c r="F8" s="8">
        <v>20000</v>
      </c>
      <c r="G8" s="8"/>
      <c r="H8" s="8">
        <v>400000</v>
      </c>
      <c r="I8" s="8"/>
      <c r="J8" s="8">
        <f t="shared" si="0"/>
        <v>29000</v>
      </c>
      <c r="K8" s="8">
        <v>23000</v>
      </c>
      <c r="L8" s="8"/>
      <c r="M8" s="8"/>
      <c r="N8" s="8">
        <v>6000</v>
      </c>
      <c r="O8" s="8"/>
      <c r="P8" s="8"/>
      <c r="Q8" s="8">
        <v>20000</v>
      </c>
      <c r="R8" s="8"/>
      <c r="S8" s="8">
        <v>30000</v>
      </c>
      <c r="T8" s="8"/>
      <c r="U8" s="8"/>
      <c r="V8" s="8"/>
      <c r="W8" s="8">
        <v>6000</v>
      </c>
      <c r="X8" s="8"/>
      <c r="Y8" s="35">
        <f t="shared" si="1"/>
        <v>570000</v>
      </c>
    </row>
    <row r="9" spans="1:25" ht="12">
      <c r="A9" s="5">
        <v>4</v>
      </c>
      <c r="B9" s="1" t="s">
        <v>145</v>
      </c>
      <c r="C9" s="2">
        <v>3</v>
      </c>
      <c r="D9" s="3" t="s">
        <v>95</v>
      </c>
      <c r="E9" s="8">
        <v>60000</v>
      </c>
      <c r="F9" s="8">
        <v>30000</v>
      </c>
      <c r="G9" s="8"/>
      <c r="H9" s="8">
        <v>200000</v>
      </c>
      <c r="I9" s="8"/>
      <c r="J9" s="8">
        <f t="shared" si="0"/>
        <v>20000</v>
      </c>
      <c r="K9" s="8"/>
      <c r="L9" s="8"/>
      <c r="M9" s="8">
        <v>16000</v>
      </c>
      <c r="N9" s="8"/>
      <c r="O9" s="8">
        <v>4000</v>
      </c>
      <c r="P9" s="8"/>
      <c r="Q9" s="8">
        <v>50000</v>
      </c>
      <c r="R9" s="8"/>
      <c r="S9" s="8"/>
      <c r="T9" s="8">
        <v>240000</v>
      </c>
      <c r="U9" s="8">
        <v>42000</v>
      </c>
      <c r="V9" s="8"/>
      <c r="W9" s="8">
        <v>5000</v>
      </c>
      <c r="X9" s="8"/>
      <c r="Y9" s="35">
        <f t="shared" si="1"/>
        <v>647000</v>
      </c>
    </row>
    <row r="10" spans="1:25" ht="12">
      <c r="A10" s="5">
        <v>5</v>
      </c>
      <c r="B10" s="1" t="s">
        <v>145</v>
      </c>
      <c r="C10" s="2">
        <v>7</v>
      </c>
      <c r="D10" s="3" t="s">
        <v>95</v>
      </c>
      <c r="E10" s="8"/>
      <c r="F10" s="8"/>
      <c r="G10" s="8"/>
      <c r="H10" s="8">
        <v>200000</v>
      </c>
      <c r="I10" s="8"/>
      <c r="J10" s="8">
        <f t="shared" si="0"/>
        <v>3000</v>
      </c>
      <c r="K10" s="8"/>
      <c r="L10" s="8"/>
      <c r="M10" s="8"/>
      <c r="N10" s="8"/>
      <c r="O10" s="8">
        <v>3000</v>
      </c>
      <c r="P10" s="8"/>
      <c r="Q10" s="8">
        <v>70000</v>
      </c>
      <c r="R10" s="8"/>
      <c r="S10" s="8"/>
      <c r="T10" s="8"/>
      <c r="U10" s="8">
        <v>25000</v>
      </c>
      <c r="V10" s="8"/>
      <c r="W10" s="8"/>
      <c r="X10" s="8"/>
      <c r="Y10" s="35">
        <f t="shared" si="1"/>
        <v>298000</v>
      </c>
    </row>
    <row r="11" spans="1:25" ht="12">
      <c r="A11" s="5">
        <v>6</v>
      </c>
      <c r="B11" s="1" t="s">
        <v>145</v>
      </c>
      <c r="C11" s="2">
        <v>11</v>
      </c>
      <c r="D11" s="3" t="s">
        <v>95</v>
      </c>
      <c r="E11" s="8"/>
      <c r="F11" s="8">
        <v>10000</v>
      </c>
      <c r="G11" s="8"/>
      <c r="H11" s="8">
        <v>200000</v>
      </c>
      <c r="I11" s="8"/>
      <c r="J11" s="8">
        <f t="shared" si="0"/>
        <v>26000</v>
      </c>
      <c r="K11" s="8"/>
      <c r="L11" s="8"/>
      <c r="M11" s="8">
        <v>18000</v>
      </c>
      <c r="N11" s="8">
        <v>4000</v>
      </c>
      <c r="O11" s="8">
        <v>4000</v>
      </c>
      <c r="P11" s="8"/>
      <c r="Q11" s="8"/>
      <c r="R11" s="8"/>
      <c r="S11" s="8">
        <v>26000</v>
      </c>
      <c r="T11" s="8">
        <v>190000</v>
      </c>
      <c r="U11" s="8">
        <v>49000</v>
      </c>
      <c r="V11" s="8"/>
      <c r="W11" s="8"/>
      <c r="X11" s="8"/>
      <c r="Y11" s="35">
        <f t="shared" si="1"/>
        <v>501000</v>
      </c>
    </row>
    <row r="12" spans="1:25" ht="24">
      <c r="A12" s="5">
        <v>7</v>
      </c>
      <c r="B12" s="1" t="s">
        <v>146</v>
      </c>
      <c r="C12" s="2" t="s">
        <v>62</v>
      </c>
      <c r="D12" s="3" t="s">
        <v>95</v>
      </c>
      <c r="E12" s="8">
        <v>30000</v>
      </c>
      <c r="F12" s="8">
        <v>10000</v>
      </c>
      <c r="G12" s="8"/>
      <c r="H12" s="8"/>
      <c r="I12" s="8"/>
      <c r="J12" s="8">
        <f t="shared" si="0"/>
        <v>2000</v>
      </c>
      <c r="K12" s="8"/>
      <c r="L12" s="8"/>
      <c r="M12" s="8"/>
      <c r="N12" s="8"/>
      <c r="O12" s="8">
        <v>2000</v>
      </c>
      <c r="P12" s="8"/>
      <c r="Q12" s="8"/>
      <c r="R12" s="8"/>
      <c r="S12" s="8"/>
      <c r="T12" s="8"/>
      <c r="U12" s="8">
        <v>7000</v>
      </c>
      <c r="V12" s="8"/>
      <c r="W12" s="8"/>
      <c r="X12" s="8"/>
      <c r="Y12" s="35">
        <f t="shared" si="1"/>
        <v>49000</v>
      </c>
    </row>
    <row r="13" spans="1:25" ht="12">
      <c r="A13" s="5">
        <v>8</v>
      </c>
      <c r="B13" s="1" t="s">
        <v>1</v>
      </c>
      <c r="C13" s="2">
        <v>6</v>
      </c>
      <c r="D13" s="3" t="s">
        <v>95</v>
      </c>
      <c r="E13" s="8">
        <v>70000</v>
      </c>
      <c r="F13" s="8">
        <v>500000</v>
      </c>
      <c r="G13" s="8">
        <v>200000</v>
      </c>
      <c r="H13" s="8">
        <v>500000</v>
      </c>
      <c r="I13" s="8"/>
      <c r="J13" s="8">
        <f t="shared" si="0"/>
        <v>18500</v>
      </c>
      <c r="K13" s="8">
        <v>2500</v>
      </c>
      <c r="L13" s="8"/>
      <c r="M13" s="8">
        <v>16000</v>
      </c>
      <c r="N13" s="8"/>
      <c r="O13" s="8"/>
      <c r="P13" s="8"/>
      <c r="Q13" s="8">
        <v>25000</v>
      </c>
      <c r="R13" s="8">
        <v>15000</v>
      </c>
      <c r="S13" s="8"/>
      <c r="T13" s="8">
        <v>237600</v>
      </c>
      <c r="U13" s="8"/>
      <c r="V13" s="8"/>
      <c r="W13" s="8">
        <v>7000</v>
      </c>
      <c r="X13" s="8"/>
      <c r="Y13" s="35">
        <f t="shared" si="1"/>
        <v>1573100</v>
      </c>
    </row>
    <row r="14" spans="1:25" ht="12">
      <c r="A14" s="5">
        <v>9</v>
      </c>
      <c r="B14" s="1" t="s">
        <v>147</v>
      </c>
      <c r="C14" s="2">
        <v>16</v>
      </c>
      <c r="D14" s="3" t="s">
        <v>103</v>
      </c>
      <c r="E14" s="8"/>
      <c r="F14" s="8">
        <v>3550644</v>
      </c>
      <c r="G14" s="8"/>
      <c r="H14" s="8"/>
      <c r="I14" s="8"/>
      <c r="J14" s="8">
        <f t="shared" si="0"/>
        <v>5000</v>
      </c>
      <c r="K14" s="8"/>
      <c r="L14" s="8"/>
      <c r="M14" s="8"/>
      <c r="N14" s="8"/>
      <c r="O14" s="8">
        <v>5000</v>
      </c>
      <c r="P14" s="8"/>
      <c r="Q14" s="8"/>
      <c r="R14" s="8"/>
      <c r="S14" s="8"/>
      <c r="T14" s="8"/>
      <c r="U14" s="8">
        <v>75000</v>
      </c>
      <c r="V14" s="8"/>
      <c r="W14" s="8"/>
      <c r="X14" s="8"/>
      <c r="Y14" s="35">
        <f t="shared" si="1"/>
        <v>3630644</v>
      </c>
    </row>
    <row r="15" spans="1:25" ht="12">
      <c r="A15" s="5">
        <v>10</v>
      </c>
      <c r="B15" s="1" t="s">
        <v>148</v>
      </c>
      <c r="C15" s="2">
        <v>28</v>
      </c>
      <c r="D15" s="3" t="s">
        <v>95</v>
      </c>
      <c r="E15" s="8"/>
      <c r="F15" s="8"/>
      <c r="G15" s="8"/>
      <c r="H15" s="8"/>
      <c r="I15" s="8"/>
      <c r="J15" s="8">
        <f t="shared" si="0"/>
        <v>5800</v>
      </c>
      <c r="K15" s="8"/>
      <c r="L15" s="8"/>
      <c r="M15" s="8"/>
      <c r="N15" s="8">
        <v>2800</v>
      </c>
      <c r="O15" s="8">
        <v>3000</v>
      </c>
      <c r="P15" s="8"/>
      <c r="Q15" s="8">
        <v>60000</v>
      </c>
      <c r="R15" s="8"/>
      <c r="S15" s="8">
        <v>18000</v>
      </c>
      <c r="T15" s="8"/>
      <c r="U15" s="8">
        <v>24000</v>
      </c>
      <c r="V15" s="8"/>
      <c r="W15" s="8"/>
      <c r="X15" s="8"/>
      <c r="Y15" s="35">
        <f t="shared" si="1"/>
        <v>107800</v>
      </c>
    </row>
    <row r="16" spans="1:25" ht="12">
      <c r="A16" s="5">
        <v>11</v>
      </c>
      <c r="B16" s="1" t="s">
        <v>148</v>
      </c>
      <c r="C16" s="2">
        <v>16</v>
      </c>
      <c r="D16" s="3" t="s">
        <v>95</v>
      </c>
      <c r="E16" s="8"/>
      <c r="F16" s="8"/>
      <c r="G16" s="8"/>
      <c r="H16" s="8">
        <v>150000</v>
      </c>
      <c r="I16" s="8"/>
      <c r="J16" s="8">
        <f t="shared" si="0"/>
        <v>2000</v>
      </c>
      <c r="K16" s="8"/>
      <c r="L16" s="8"/>
      <c r="M16" s="8"/>
      <c r="N16" s="8"/>
      <c r="O16" s="8">
        <v>2000</v>
      </c>
      <c r="P16" s="8"/>
      <c r="Q16" s="8">
        <v>50000</v>
      </c>
      <c r="R16" s="8"/>
      <c r="S16" s="8"/>
      <c r="T16" s="8"/>
      <c r="U16" s="8">
        <v>17000</v>
      </c>
      <c r="V16" s="8"/>
      <c r="W16" s="8"/>
      <c r="X16" s="8"/>
      <c r="Y16" s="35">
        <f t="shared" si="1"/>
        <v>219000</v>
      </c>
    </row>
    <row r="17" spans="1:25" ht="12">
      <c r="A17" s="5">
        <v>12</v>
      </c>
      <c r="B17" s="1" t="s">
        <v>149</v>
      </c>
      <c r="C17" s="2">
        <v>7</v>
      </c>
      <c r="D17" s="3" t="s">
        <v>95</v>
      </c>
      <c r="E17" s="8"/>
      <c r="F17" s="8">
        <v>50000</v>
      </c>
      <c r="G17" s="8"/>
      <c r="H17" s="8"/>
      <c r="I17" s="8"/>
      <c r="J17" s="8">
        <f t="shared" si="0"/>
        <v>0</v>
      </c>
      <c r="K17" s="8"/>
      <c r="L17" s="8"/>
      <c r="M17" s="8"/>
      <c r="N17" s="8"/>
      <c r="O17" s="8"/>
      <c r="P17" s="8"/>
      <c r="Q17" s="8">
        <v>150000</v>
      </c>
      <c r="R17" s="8"/>
      <c r="S17" s="8"/>
      <c r="T17" s="8"/>
      <c r="U17" s="8"/>
      <c r="V17" s="8"/>
      <c r="W17" s="8"/>
      <c r="X17" s="8"/>
      <c r="Y17" s="35">
        <f t="shared" si="1"/>
        <v>200000</v>
      </c>
    </row>
    <row r="18" spans="1:25" ht="12">
      <c r="A18" s="5">
        <v>13</v>
      </c>
      <c r="B18" s="1" t="s">
        <v>149</v>
      </c>
      <c r="C18" s="2">
        <v>27</v>
      </c>
      <c r="D18" s="3" t="s">
        <v>103</v>
      </c>
      <c r="E18" s="8"/>
      <c r="F18" s="8">
        <v>50000</v>
      </c>
      <c r="G18" s="8"/>
      <c r="H18" s="8"/>
      <c r="I18" s="8"/>
      <c r="J18" s="8">
        <f t="shared" si="0"/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35">
        <f t="shared" si="1"/>
        <v>50000</v>
      </c>
    </row>
    <row r="19" spans="1:25" ht="12">
      <c r="A19" s="5">
        <v>14</v>
      </c>
      <c r="B19" s="1" t="s">
        <v>149</v>
      </c>
      <c r="C19" s="2">
        <v>29</v>
      </c>
      <c r="D19" s="3" t="s">
        <v>103</v>
      </c>
      <c r="E19" s="8"/>
      <c r="F19" s="8">
        <v>50000</v>
      </c>
      <c r="G19" s="8"/>
      <c r="H19" s="8"/>
      <c r="I19" s="8"/>
      <c r="J19" s="8">
        <f t="shared" si="0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35">
        <f t="shared" si="1"/>
        <v>50000</v>
      </c>
    </row>
    <row r="20" spans="1:25" ht="12">
      <c r="A20" s="5">
        <v>15</v>
      </c>
      <c r="B20" s="1" t="s">
        <v>57</v>
      </c>
      <c r="C20" s="2">
        <v>41</v>
      </c>
      <c r="D20" s="3" t="s">
        <v>95</v>
      </c>
      <c r="E20" s="8"/>
      <c r="F20" s="8">
        <v>30000</v>
      </c>
      <c r="G20" s="8"/>
      <c r="H20" s="8"/>
      <c r="I20" s="8"/>
      <c r="J20" s="8">
        <f t="shared" si="0"/>
        <v>10000</v>
      </c>
      <c r="K20" s="8">
        <v>10000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35">
        <f t="shared" si="1"/>
        <v>40000</v>
      </c>
    </row>
    <row r="21" spans="1:25" ht="12">
      <c r="A21" s="5">
        <v>16</v>
      </c>
      <c r="B21" s="1" t="s">
        <v>107</v>
      </c>
      <c r="C21" s="2">
        <v>45</v>
      </c>
      <c r="D21" s="3" t="s">
        <v>95</v>
      </c>
      <c r="E21" s="8"/>
      <c r="F21" s="8"/>
      <c r="G21" s="8">
        <v>19000</v>
      </c>
      <c r="H21" s="8">
        <v>30000</v>
      </c>
      <c r="I21" s="8"/>
      <c r="J21" s="8">
        <f t="shared" si="0"/>
        <v>22000</v>
      </c>
      <c r="K21" s="8">
        <v>10000</v>
      </c>
      <c r="L21" s="8">
        <v>12000</v>
      </c>
      <c r="M21" s="8"/>
      <c r="N21" s="8"/>
      <c r="O21" s="8"/>
      <c r="P21" s="8"/>
      <c r="Q21" s="8"/>
      <c r="R21" s="10">
        <v>105000</v>
      </c>
      <c r="S21" s="8"/>
      <c r="T21" s="10"/>
      <c r="U21" s="10">
        <v>9000</v>
      </c>
      <c r="V21" s="8"/>
      <c r="W21" s="8"/>
      <c r="X21" s="10">
        <v>4000</v>
      </c>
      <c r="Y21" s="35">
        <f t="shared" si="1"/>
        <v>189000</v>
      </c>
    </row>
    <row r="22" spans="1:25" ht="24">
      <c r="A22" s="5">
        <v>17</v>
      </c>
      <c r="B22" s="1" t="s">
        <v>228</v>
      </c>
      <c r="C22" s="2">
        <v>1</v>
      </c>
      <c r="D22" s="3" t="s">
        <v>95</v>
      </c>
      <c r="E22" s="8"/>
      <c r="F22" s="8">
        <v>15000</v>
      </c>
      <c r="G22" s="8"/>
      <c r="H22" s="8"/>
      <c r="I22" s="8"/>
      <c r="J22" s="8">
        <f t="shared" si="0"/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6000</v>
      </c>
      <c r="U22" s="8"/>
      <c r="V22" s="8"/>
      <c r="W22" s="8"/>
      <c r="X22" s="8"/>
      <c r="Y22" s="35">
        <f t="shared" si="1"/>
        <v>21000</v>
      </c>
    </row>
    <row r="23" spans="1:25" ht="24">
      <c r="A23" s="5">
        <v>18</v>
      </c>
      <c r="B23" s="1" t="s">
        <v>228</v>
      </c>
      <c r="C23" s="2">
        <v>3</v>
      </c>
      <c r="D23" s="3" t="s">
        <v>103</v>
      </c>
      <c r="E23" s="8"/>
      <c r="F23" s="8">
        <v>80000</v>
      </c>
      <c r="G23" s="8"/>
      <c r="H23" s="8"/>
      <c r="I23" s="8"/>
      <c r="J23" s="8">
        <f t="shared" si="0"/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15000</v>
      </c>
      <c r="U23" s="8"/>
      <c r="V23" s="8"/>
      <c r="W23" s="8"/>
      <c r="X23" s="8"/>
      <c r="Y23" s="35">
        <f t="shared" si="1"/>
        <v>95000</v>
      </c>
    </row>
    <row r="24" spans="1:25" ht="24">
      <c r="A24" s="5">
        <v>19</v>
      </c>
      <c r="B24" s="1" t="s">
        <v>228</v>
      </c>
      <c r="C24" s="2">
        <v>11</v>
      </c>
      <c r="D24" s="3" t="s">
        <v>103</v>
      </c>
      <c r="E24" s="8"/>
      <c r="F24" s="8">
        <v>35000</v>
      </c>
      <c r="G24" s="8"/>
      <c r="H24" s="8"/>
      <c r="I24" s="8"/>
      <c r="J24" s="8">
        <f t="shared" si="0"/>
        <v>0</v>
      </c>
      <c r="K24" s="8"/>
      <c r="L24" s="8"/>
      <c r="M24" s="8"/>
      <c r="N24" s="8"/>
      <c r="O24" s="8"/>
      <c r="P24" s="8"/>
      <c r="Q24" s="8"/>
      <c r="R24" s="8"/>
      <c r="S24" s="8"/>
      <c r="T24" s="8">
        <v>10000</v>
      </c>
      <c r="U24" s="8"/>
      <c r="V24" s="8"/>
      <c r="W24" s="8"/>
      <c r="X24" s="8"/>
      <c r="Y24" s="35">
        <f t="shared" si="1"/>
        <v>45000</v>
      </c>
    </row>
    <row r="25" spans="1:25" ht="34.5" customHeight="1">
      <c r="A25" s="5">
        <v>20</v>
      </c>
      <c r="B25" s="1" t="s">
        <v>2</v>
      </c>
      <c r="C25" s="2" t="s">
        <v>25</v>
      </c>
      <c r="D25" s="3" t="s">
        <v>103</v>
      </c>
      <c r="E25" s="8">
        <v>50000</v>
      </c>
      <c r="F25" s="8"/>
      <c r="G25" s="8"/>
      <c r="H25" s="8">
        <v>150000</v>
      </c>
      <c r="I25" s="8"/>
      <c r="J25" s="8">
        <f t="shared" si="0"/>
        <v>20000</v>
      </c>
      <c r="K25" s="8">
        <v>20000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35">
        <f t="shared" si="1"/>
        <v>220000</v>
      </c>
    </row>
    <row r="26" spans="1:25" ht="12">
      <c r="A26" s="5">
        <v>21</v>
      </c>
      <c r="B26" s="1" t="s">
        <v>150</v>
      </c>
      <c r="C26" s="2">
        <v>6</v>
      </c>
      <c r="D26" s="3" t="s">
        <v>95</v>
      </c>
      <c r="E26" s="8"/>
      <c r="F26" s="8"/>
      <c r="G26" s="8"/>
      <c r="H26" s="8">
        <v>350000</v>
      </c>
      <c r="I26" s="8"/>
      <c r="J26" s="8">
        <f t="shared" si="0"/>
        <v>8000</v>
      </c>
      <c r="K26" s="8"/>
      <c r="L26" s="8"/>
      <c r="M26" s="8"/>
      <c r="N26" s="8">
        <v>4000</v>
      </c>
      <c r="O26" s="8">
        <v>4000</v>
      </c>
      <c r="P26" s="8"/>
      <c r="Q26" s="8"/>
      <c r="R26" s="8"/>
      <c r="S26" s="8">
        <v>30000</v>
      </c>
      <c r="T26" s="8"/>
      <c r="U26" s="8">
        <v>63000</v>
      </c>
      <c r="V26" s="8"/>
      <c r="W26" s="8"/>
      <c r="X26" s="8"/>
      <c r="Y26" s="35">
        <f t="shared" si="1"/>
        <v>451000</v>
      </c>
    </row>
    <row r="27" spans="1:25" ht="12">
      <c r="A27" s="5">
        <v>22</v>
      </c>
      <c r="B27" s="1" t="s">
        <v>3</v>
      </c>
      <c r="C27" s="2">
        <v>23</v>
      </c>
      <c r="D27" s="3" t="s">
        <v>103</v>
      </c>
      <c r="E27" s="8"/>
      <c r="F27" s="8">
        <v>30000</v>
      </c>
      <c r="G27" s="8"/>
      <c r="H27" s="8"/>
      <c r="I27" s="8"/>
      <c r="J27" s="8">
        <f t="shared" si="0"/>
        <v>10000</v>
      </c>
      <c r="K27" s="8"/>
      <c r="L27" s="8"/>
      <c r="M27" s="8">
        <v>10000</v>
      </c>
      <c r="N27" s="8"/>
      <c r="O27" s="8"/>
      <c r="P27" s="8"/>
      <c r="Q27" s="8"/>
      <c r="R27" s="8"/>
      <c r="S27" s="8"/>
      <c r="T27" s="8">
        <v>180000</v>
      </c>
      <c r="U27" s="8">
        <v>25000</v>
      </c>
      <c r="V27" s="8"/>
      <c r="W27" s="8"/>
      <c r="X27" s="8"/>
      <c r="Y27" s="35">
        <f t="shared" si="1"/>
        <v>245000</v>
      </c>
    </row>
    <row r="28" spans="1:25" ht="12">
      <c r="A28" s="5">
        <v>23</v>
      </c>
      <c r="B28" s="1" t="s">
        <v>4</v>
      </c>
      <c r="C28" s="2">
        <v>15</v>
      </c>
      <c r="D28" s="3" t="s">
        <v>103</v>
      </c>
      <c r="E28" s="8"/>
      <c r="F28" s="8"/>
      <c r="G28" s="8"/>
      <c r="H28" s="8">
        <v>500000</v>
      </c>
      <c r="I28" s="8"/>
      <c r="J28" s="8">
        <f t="shared" si="0"/>
        <v>25000</v>
      </c>
      <c r="K28" s="8">
        <v>25000</v>
      </c>
      <c r="L28" s="8"/>
      <c r="M28" s="8"/>
      <c r="N28" s="8"/>
      <c r="O28" s="8"/>
      <c r="P28" s="8"/>
      <c r="Q28" s="8">
        <v>60000</v>
      </c>
      <c r="R28" s="8"/>
      <c r="S28" s="8"/>
      <c r="T28" s="8"/>
      <c r="U28" s="8">
        <v>27500</v>
      </c>
      <c r="V28" s="8"/>
      <c r="W28" s="8"/>
      <c r="X28" s="8"/>
      <c r="Y28" s="35">
        <f t="shared" si="1"/>
        <v>612500</v>
      </c>
    </row>
    <row r="29" spans="1:25" ht="12">
      <c r="A29" s="5">
        <v>24</v>
      </c>
      <c r="B29" s="1" t="s">
        <v>4</v>
      </c>
      <c r="C29" s="2">
        <v>16</v>
      </c>
      <c r="D29" s="3" t="s">
        <v>103</v>
      </c>
      <c r="E29" s="8"/>
      <c r="F29" s="8"/>
      <c r="G29" s="8"/>
      <c r="H29" s="8">
        <v>60000</v>
      </c>
      <c r="I29" s="8"/>
      <c r="J29" s="8">
        <f t="shared" si="0"/>
        <v>0</v>
      </c>
      <c r="K29" s="8"/>
      <c r="L29" s="8"/>
      <c r="M29" s="8"/>
      <c r="N29" s="8"/>
      <c r="O29" s="8"/>
      <c r="P29" s="8"/>
      <c r="Q29" s="8">
        <v>60000</v>
      </c>
      <c r="R29" s="8"/>
      <c r="S29" s="8"/>
      <c r="T29" s="8"/>
      <c r="U29" s="8"/>
      <c r="V29" s="8"/>
      <c r="W29" s="8"/>
      <c r="X29" s="8"/>
      <c r="Y29" s="35">
        <f t="shared" si="1"/>
        <v>120000</v>
      </c>
    </row>
    <row r="30" spans="1:25" ht="12">
      <c r="A30" s="5">
        <v>25</v>
      </c>
      <c r="B30" s="1" t="s">
        <v>151</v>
      </c>
      <c r="C30" s="2">
        <v>7</v>
      </c>
      <c r="D30" s="3" t="s">
        <v>103</v>
      </c>
      <c r="E30" s="8">
        <v>100000</v>
      </c>
      <c r="F30" s="8">
        <v>30000</v>
      </c>
      <c r="G30" s="8">
        <v>70000</v>
      </c>
      <c r="H30" s="8"/>
      <c r="I30" s="8"/>
      <c r="J30" s="8">
        <f t="shared" si="0"/>
        <v>22600</v>
      </c>
      <c r="K30" s="8"/>
      <c r="L30" s="8"/>
      <c r="M30" s="8">
        <v>15000</v>
      </c>
      <c r="N30" s="8">
        <v>3600</v>
      </c>
      <c r="O30" s="8">
        <v>4000</v>
      </c>
      <c r="P30" s="8"/>
      <c r="Q30" s="8">
        <v>80000</v>
      </c>
      <c r="R30" s="8"/>
      <c r="S30" s="8">
        <v>20000</v>
      </c>
      <c r="T30" s="8">
        <v>160000</v>
      </c>
      <c r="U30" s="8">
        <v>42000</v>
      </c>
      <c r="V30" s="8"/>
      <c r="W30" s="8"/>
      <c r="X30" s="8"/>
      <c r="Y30" s="35">
        <f t="shared" si="1"/>
        <v>524600</v>
      </c>
    </row>
    <row r="31" spans="1:25" ht="12">
      <c r="A31" s="5">
        <v>26</v>
      </c>
      <c r="B31" s="1" t="s">
        <v>152</v>
      </c>
      <c r="C31" s="2">
        <v>4</v>
      </c>
      <c r="D31" s="3" t="s">
        <v>95</v>
      </c>
      <c r="E31" s="8"/>
      <c r="F31" s="8">
        <v>20000</v>
      </c>
      <c r="G31" s="8"/>
      <c r="H31" s="8"/>
      <c r="I31" s="8"/>
      <c r="J31" s="8">
        <f t="shared" si="0"/>
        <v>13000</v>
      </c>
      <c r="K31" s="8"/>
      <c r="L31" s="8"/>
      <c r="M31" s="8">
        <v>10000</v>
      </c>
      <c r="N31" s="8"/>
      <c r="O31" s="8">
        <v>3000</v>
      </c>
      <c r="P31" s="8"/>
      <c r="Q31" s="8">
        <v>10000</v>
      </c>
      <c r="R31" s="8"/>
      <c r="S31" s="8"/>
      <c r="T31" s="8">
        <v>180000</v>
      </c>
      <c r="U31" s="8">
        <v>14000</v>
      </c>
      <c r="V31" s="8"/>
      <c r="W31" s="8"/>
      <c r="X31" s="8">
        <v>10000</v>
      </c>
      <c r="Y31" s="35">
        <f t="shared" si="1"/>
        <v>247000</v>
      </c>
    </row>
    <row r="32" spans="1:25" ht="12">
      <c r="A32" s="5">
        <v>27</v>
      </c>
      <c r="B32" s="1" t="s">
        <v>152</v>
      </c>
      <c r="C32" s="2">
        <v>15</v>
      </c>
      <c r="D32" s="3" t="s">
        <v>95</v>
      </c>
      <c r="E32" s="8"/>
      <c r="F32" s="8"/>
      <c r="G32" s="8"/>
      <c r="H32" s="8"/>
      <c r="I32" s="8">
        <v>300000</v>
      </c>
      <c r="J32" s="8">
        <f t="shared" si="0"/>
        <v>30000</v>
      </c>
      <c r="K32" s="8">
        <v>30000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35">
        <f t="shared" si="1"/>
        <v>330000</v>
      </c>
    </row>
    <row r="33" spans="1:25" ht="12">
      <c r="A33" s="5">
        <v>28</v>
      </c>
      <c r="B33" s="1" t="s">
        <v>108</v>
      </c>
      <c r="C33" s="2">
        <v>15</v>
      </c>
      <c r="D33" s="3" t="s">
        <v>103</v>
      </c>
      <c r="E33" s="8"/>
      <c r="F33" s="8"/>
      <c r="G33" s="8"/>
      <c r="H33" s="8">
        <v>505000</v>
      </c>
      <c r="I33" s="8"/>
      <c r="J33" s="8">
        <f t="shared" si="0"/>
        <v>19500</v>
      </c>
      <c r="K33" s="8"/>
      <c r="L33" s="8"/>
      <c r="M33" s="8"/>
      <c r="N33" s="8"/>
      <c r="O33" s="8">
        <v>19500</v>
      </c>
      <c r="P33" s="8"/>
      <c r="Q33" s="8">
        <v>18000</v>
      </c>
      <c r="R33" s="10"/>
      <c r="S33" s="8"/>
      <c r="T33" s="10"/>
      <c r="U33" s="10">
        <v>69200</v>
      </c>
      <c r="V33" s="8"/>
      <c r="W33" s="8">
        <v>12000</v>
      </c>
      <c r="X33" s="10">
        <v>10000</v>
      </c>
      <c r="Y33" s="35">
        <f t="shared" si="1"/>
        <v>633700</v>
      </c>
    </row>
    <row r="34" spans="1:25" ht="12">
      <c r="A34" s="5">
        <v>29</v>
      </c>
      <c r="B34" s="1" t="s">
        <v>153</v>
      </c>
      <c r="C34" s="2">
        <v>5</v>
      </c>
      <c r="D34" s="3" t="s">
        <v>95</v>
      </c>
      <c r="E34" s="13"/>
      <c r="F34" s="13"/>
      <c r="G34" s="13"/>
      <c r="H34" s="13"/>
      <c r="I34" s="13"/>
      <c r="J34" s="8">
        <f t="shared" si="0"/>
        <v>4000</v>
      </c>
      <c r="K34" s="13"/>
      <c r="L34" s="13"/>
      <c r="M34" s="13"/>
      <c r="N34" s="13"/>
      <c r="O34" s="13">
        <v>4000</v>
      </c>
      <c r="P34" s="13"/>
      <c r="Q34" s="13">
        <v>60000</v>
      </c>
      <c r="R34" s="13"/>
      <c r="S34" s="13"/>
      <c r="T34" s="13"/>
      <c r="U34" s="13">
        <v>55000</v>
      </c>
      <c r="V34" s="13">
        <v>30000</v>
      </c>
      <c r="W34" s="13"/>
      <c r="X34" s="13"/>
      <c r="Y34" s="35">
        <f t="shared" si="1"/>
        <v>149000</v>
      </c>
    </row>
    <row r="35" spans="1:25" ht="12">
      <c r="A35" s="5">
        <v>30</v>
      </c>
      <c r="B35" s="1" t="s">
        <v>153</v>
      </c>
      <c r="C35" s="2">
        <v>7</v>
      </c>
      <c r="D35" s="3" t="s">
        <v>103</v>
      </c>
      <c r="E35" s="13"/>
      <c r="F35" s="13">
        <v>20000</v>
      </c>
      <c r="G35" s="13"/>
      <c r="H35" s="13"/>
      <c r="I35" s="13"/>
      <c r="J35" s="8">
        <f t="shared" si="0"/>
        <v>17500</v>
      </c>
      <c r="K35" s="13">
        <v>5000</v>
      </c>
      <c r="L35" s="13"/>
      <c r="M35" s="13">
        <v>10000</v>
      </c>
      <c r="N35" s="13"/>
      <c r="O35" s="13">
        <v>2500</v>
      </c>
      <c r="P35" s="13"/>
      <c r="Q35" s="13">
        <v>60000</v>
      </c>
      <c r="R35" s="13"/>
      <c r="S35" s="13"/>
      <c r="T35" s="13">
        <v>86400</v>
      </c>
      <c r="U35" s="13">
        <v>18000</v>
      </c>
      <c r="V35" s="13"/>
      <c r="W35" s="13">
        <v>15000</v>
      </c>
      <c r="X35" s="13"/>
      <c r="Y35" s="35">
        <f t="shared" si="1"/>
        <v>216900</v>
      </c>
    </row>
    <row r="36" spans="1:25" ht="12">
      <c r="A36" s="5">
        <v>31</v>
      </c>
      <c r="B36" s="1" t="s">
        <v>154</v>
      </c>
      <c r="C36" s="2">
        <v>11</v>
      </c>
      <c r="D36" s="3" t="s">
        <v>103</v>
      </c>
      <c r="E36" s="13">
        <v>140000</v>
      </c>
      <c r="F36" s="13">
        <v>60000</v>
      </c>
      <c r="G36" s="13">
        <v>170000</v>
      </c>
      <c r="H36" s="13"/>
      <c r="I36" s="13"/>
      <c r="J36" s="8">
        <f t="shared" si="0"/>
        <v>24000</v>
      </c>
      <c r="K36" s="13"/>
      <c r="L36" s="13">
        <v>7000</v>
      </c>
      <c r="M36" s="13">
        <v>13000</v>
      </c>
      <c r="N36" s="13"/>
      <c r="O36" s="13">
        <v>4000</v>
      </c>
      <c r="P36" s="13"/>
      <c r="Q36" s="13">
        <v>24000</v>
      </c>
      <c r="R36" s="13">
        <v>25000</v>
      </c>
      <c r="S36" s="13"/>
      <c r="T36" s="13">
        <v>200000</v>
      </c>
      <c r="U36" s="13">
        <v>45000</v>
      </c>
      <c r="V36" s="13">
        <v>50000</v>
      </c>
      <c r="W36" s="13"/>
      <c r="X36" s="13"/>
      <c r="Y36" s="35">
        <f t="shared" si="1"/>
        <v>738000</v>
      </c>
    </row>
    <row r="37" spans="1:25" ht="12">
      <c r="A37" s="5">
        <v>32</v>
      </c>
      <c r="B37" s="1" t="s">
        <v>110</v>
      </c>
      <c r="C37" s="2" t="s">
        <v>111</v>
      </c>
      <c r="D37" s="3" t="s">
        <v>95</v>
      </c>
      <c r="E37" s="13">
        <v>10000</v>
      </c>
      <c r="F37" s="13">
        <v>3000</v>
      </c>
      <c r="G37" s="13">
        <v>14000</v>
      </c>
      <c r="H37" s="13"/>
      <c r="I37" s="13">
        <v>40000</v>
      </c>
      <c r="J37" s="8">
        <f t="shared" si="0"/>
        <v>5000</v>
      </c>
      <c r="K37" s="13">
        <v>5000</v>
      </c>
      <c r="L37" s="13"/>
      <c r="M37" s="13"/>
      <c r="N37" s="13"/>
      <c r="O37" s="13"/>
      <c r="P37" s="13"/>
      <c r="Q37" s="13"/>
      <c r="R37" s="14">
        <v>25000</v>
      </c>
      <c r="S37" s="13"/>
      <c r="T37" s="14"/>
      <c r="U37" s="14"/>
      <c r="V37" s="13"/>
      <c r="W37" s="13"/>
      <c r="X37" s="14"/>
      <c r="Y37" s="35">
        <f t="shared" si="1"/>
        <v>97000</v>
      </c>
    </row>
    <row r="38" spans="1:25" ht="12">
      <c r="A38" s="5">
        <v>33</v>
      </c>
      <c r="B38" s="1" t="s">
        <v>110</v>
      </c>
      <c r="C38" s="2" t="s">
        <v>112</v>
      </c>
      <c r="D38" s="3" t="s">
        <v>95</v>
      </c>
      <c r="E38" s="13">
        <v>10000</v>
      </c>
      <c r="F38" s="13">
        <v>3000</v>
      </c>
      <c r="G38" s="13">
        <v>14000</v>
      </c>
      <c r="H38" s="13"/>
      <c r="I38" s="13">
        <v>50000</v>
      </c>
      <c r="J38" s="8">
        <f t="shared" si="0"/>
        <v>5000</v>
      </c>
      <c r="K38" s="13">
        <v>5000</v>
      </c>
      <c r="L38" s="13"/>
      <c r="M38" s="13"/>
      <c r="N38" s="13"/>
      <c r="O38" s="13"/>
      <c r="P38" s="13"/>
      <c r="Q38" s="13"/>
      <c r="R38" s="14">
        <v>95000</v>
      </c>
      <c r="S38" s="13"/>
      <c r="T38" s="14"/>
      <c r="U38" s="14"/>
      <c r="V38" s="13"/>
      <c r="W38" s="13"/>
      <c r="X38" s="14"/>
      <c r="Y38" s="35">
        <f t="shared" si="1"/>
        <v>177000</v>
      </c>
    </row>
    <row r="39" spans="1:25" ht="12">
      <c r="A39" s="5">
        <v>34</v>
      </c>
      <c r="B39" s="1" t="s">
        <v>110</v>
      </c>
      <c r="C39" s="2">
        <v>119</v>
      </c>
      <c r="D39" s="3" t="s">
        <v>95</v>
      </c>
      <c r="E39" s="13">
        <v>35000</v>
      </c>
      <c r="F39" s="13">
        <v>10000</v>
      </c>
      <c r="G39" s="13">
        <v>20000</v>
      </c>
      <c r="H39" s="13">
        <v>45000</v>
      </c>
      <c r="I39" s="13"/>
      <c r="J39" s="8">
        <f t="shared" si="0"/>
        <v>22000</v>
      </c>
      <c r="K39" s="13">
        <v>22000</v>
      </c>
      <c r="L39" s="13"/>
      <c r="M39" s="13"/>
      <c r="N39" s="13"/>
      <c r="O39" s="13"/>
      <c r="P39" s="13">
        <v>10000</v>
      </c>
      <c r="Q39" s="13"/>
      <c r="R39" s="14"/>
      <c r="S39" s="13"/>
      <c r="T39" s="14"/>
      <c r="U39" s="14"/>
      <c r="V39" s="13"/>
      <c r="W39" s="13"/>
      <c r="X39" s="14"/>
      <c r="Y39" s="35">
        <f t="shared" si="1"/>
        <v>142000</v>
      </c>
    </row>
    <row r="40" spans="1:25" ht="12">
      <c r="A40" s="5">
        <v>35</v>
      </c>
      <c r="B40" s="1" t="s">
        <v>110</v>
      </c>
      <c r="C40" s="2" t="s">
        <v>113</v>
      </c>
      <c r="D40" s="3" t="s">
        <v>95</v>
      </c>
      <c r="E40" s="13">
        <v>45000</v>
      </c>
      <c r="F40" s="13">
        <v>31000</v>
      </c>
      <c r="G40" s="13"/>
      <c r="H40" s="13">
        <v>120000</v>
      </c>
      <c r="I40" s="13"/>
      <c r="J40" s="8">
        <f t="shared" si="0"/>
        <v>41000</v>
      </c>
      <c r="K40" s="13">
        <v>25000</v>
      </c>
      <c r="L40" s="13"/>
      <c r="M40" s="13">
        <v>12000</v>
      </c>
      <c r="N40" s="13"/>
      <c r="O40" s="13">
        <v>4000</v>
      </c>
      <c r="P40" s="13">
        <v>15000</v>
      </c>
      <c r="Q40" s="13">
        <v>10000</v>
      </c>
      <c r="R40" s="14"/>
      <c r="S40" s="13"/>
      <c r="T40" s="14">
        <v>130000</v>
      </c>
      <c r="U40" s="14">
        <v>20000</v>
      </c>
      <c r="V40" s="13"/>
      <c r="W40" s="13"/>
      <c r="X40" s="14"/>
      <c r="Y40" s="35">
        <f t="shared" si="1"/>
        <v>412000</v>
      </c>
    </row>
    <row r="41" spans="1:25" ht="12">
      <c r="A41" s="5">
        <v>36</v>
      </c>
      <c r="B41" s="1" t="s">
        <v>110</v>
      </c>
      <c r="C41" s="2">
        <v>6</v>
      </c>
      <c r="D41" s="3" t="s">
        <v>109</v>
      </c>
      <c r="E41" s="13"/>
      <c r="F41" s="13">
        <v>30000</v>
      </c>
      <c r="G41" s="13"/>
      <c r="H41" s="13"/>
      <c r="I41" s="13"/>
      <c r="J41" s="8">
        <f t="shared" si="0"/>
        <v>8000</v>
      </c>
      <c r="K41" s="13">
        <v>8000</v>
      </c>
      <c r="L41" s="13"/>
      <c r="M41" s="13"/>
      <c r="N41" s="13"/>
      <c r="O41" s="13"/>
      <c r="P41" s="13"/>
      <c r="Q41" s="13"/>
      <c r="R41" s="14"/>
      <c r="S41" s="13"/>
      <c r="T41" s="14"/>
      <c r="U41" s="14"/>
      <c r="V41" s="13"/>
      <c r="W41" s="13"/>
      <c r="X41" s="14">
        <v>3000</v>
      </c>
      <c r="Y41" s="35">
        <f t="shared" si="1"/>
        <v>41000</v>
      </c>
    </row>
    <row r="42" spans="1:25" ht="12">
      <c r="A42" s="5">
        <v>37</v>
      </c>
      <c r="B42" s="1" t="s">
        <v>58</v>
      </c>
      <c r="C42" s="2">
        <v>9</v>
      </c>
      <c r="D42" s="3" t="s">
        <v>95</v>
      </c>
      <c r="E42" s="8"/>
      <c r="F42" s="8"/>
      <c r="G42" s="8"/>
      <c r="H42" s="8"/>
      <c r="I42" s="8"/>
      <c r="J42" s="8">
        <f t="shared" si="0"/>
        <v>4150</v>
      </c>
      <c r="K42" s="8"/>
      <c r="L42" s="8">
        <v>4150</v>
      </c>
      <c r="M42" s="8"/>
      <c r="N42" s="8"/>
      <c r="O42" s="8"/>
      <c r="P42" s="8"/>
      <c r="Q42" s="8">
        <v>80000</v>
      </c>
      <c r="R42" s="8">
        <v>34150</v>
      </c>
      <c r="S42" s="8"/>
      <c r="T42" s="8"/>
      <c r="U42" s="8"/>
      <c r="V42" s="8"/>
      <c r="W42" s="8"/>
      <c r="X42" s="8"/>
      <c r="Y42" s="35">
        <f t="shared" si="1"/>
        <v>118300</v>
      </c>
    </row>
    <row r="43" spans="1:25" ht="12">
      <c r="A43" s="5">
        <v>38</v>
      </c>
      <c r="B43" s="1" t="s">
        <v>213</v>
      </c>
      <c r="C43" s="2">
        <v>6</v>
      </c>
      <c r="D43" s="3" t="s">
        <v>95</v>
      </c>
      <c r="E43" s="13"/>
      <c r="F43" s="13"/>
      <c r="G43" s="13"/>
      <c r="H43" s="13"/>
      <c r="I43" s="13"/>
      <c r="J43" s="8">
        <f t="shared" si="0"/>
        <v>3750</v>
      </c>
      <c r="K43" s="13"/>
      <c r="L43" s="13"/>
      <c r="M43" s="13"/>
      <c r="N43" s="13"/>
      <c r="O43" s="13">
        <v>3750</v>
      </c>
      <c r="P43" s="13"/>
      <c r="Q43" s="13"/>
      <c r="R43" s="13"/>
      <c r="S43" s="13"/>
      <c r="T43" s="13"/>
      <c r="U43" s="13">
        <f>4000+2000</f>
        <v>6000</v>
      </c>
      <c r="V43" s="13"/>
      <c r="W43" s="13"/>
      <c r="X43" s="13"/>
      <c r="Y43" s="35">
        <f t="shared" si="1"/>
        <v>9750</v>
      </c>
    </row>
    <row r="44" spans="1:25" ht="12">
      <c r="A44" s="5">
        <v>39</v>
      </c>
      <c r="B44" s="1" t="s">
        <v>213</v>
      </c>
      <c r="C44" s="2">
        <v>8</v>
      </c>
      <c r="D44" s="3" t="s">
        <v>95</v>
      </c>
      <c r="E44" s="13"/>
      <c r="F44" s="13"/>
      <c r="G44" s="13"/>
      <c r="H44" s="13"/>
      <c r="I44" s="13"/>
      <c r="J44" s="8">
        <f t="shared" si="0"/>
        <v>3750</v>
      </c>
      <c r="K44" s="13"/>
      <c r="L44" s="13"/>
      <c r="M44" s="13"/>
      <c r="N44" s="13"/>
      <c r="O44" s="13">
        <v>3750</v>
      </c>
      <c r="P44" s="13"/>
      <c r="Q44" s="13"/>
      <c r="R44" s="13"/>
      <c r="S44" s="13"/>
      <c r="T44" s="13"/>
      <c r="U44" s="13">
        <f>4000+2000</f>
        <v>6000</v>
      </c>
      <c r="V44" s="13"/>
      <c r="W44" s="13"/>
      <c r="X44" s="13"/>
      <c r="Y44" s="35">
        <f t="shared" si="1"/>
        <v>9750</v>
      </c>
    </row>
    <row r="45" spans="1:25" ht="12">
      <c r="A45" s="5">
        <v>40</v>
      </c>
      <c r="B45" s="1" t="s">
        <v>213</v>
      </c>
      <c r="C45" s="2">
        <v>10</v>
      </c>
      <c r="D45" s="3" t="s">
        <v>95</v>
      </c>
      <c r="E45" s="13"/>
      <c r="F45" s="13"/>
      <c r="G45" s="13"/>
      <c r="H45" s="13"/>
      <c r="I45" s="13"/>
      <c r="J45" s="8">
        <f t="shared" si="0"/>
        <v>3750</v>
      </c>
      <c r="K45" s="13"/>
      <c r="L45" s="13"/>
      <c r="M45" s="13"/>
      <c r="N45" s="13"/>
      <c r="O45" s="13">
        <v>3750</v>
      </c>
      <c r="P45" s="13"/>
      <c r="Q45" s="13"/>
      <c r="R45" s="13"/>
      <c r="S45" s="13"/>
      <c r="T45" s="13"/>
      <c r="U45" s="13">
        <f>4000+2000</f>
        <v>6000</v>
      </c>
      <c r="V45" s="13"/>
      <c r="W45" s="13"/>
      <c r="X45" s="13"/>
      <c r="Y45" s="35">
        <f t="shared" si="1"/>
        <v>9750</v>
      </c>
    </row>
    <row r="46" spans="1:25" ht="12">
      <c r="A46" s="5">
        <v>41</v>
      </c>
      <c r="B46" s="1" t="s">
        <v>213</v>
      </c>
      <c r="C46" s="2">
        <v>12</v>
      </c>
      <c r="D46" s="3" t="s">
        <v>95</v>
      </c>
      <c r="E46" s="13"/>
      <c r="F46" s="13"/>
      <c r="G46" s="13"/>
      <c r="H46" s="13"/>
      <c r="I46" s="13"/>
      <c r="J46" s="8">
        <f t="shared" si="0"/>
        <v>3750</v>
      </c>
      <c r="K46" s="13"/>
      <c r="L46" s="13"/>
      <c r="M46" s="13"/>
      <c r="N46" s="13"/>
      <c r="O46" s="13">
        <v>3750</v>
      </c>
      <c r="P46" s="13"/>
      <c r="Q46" s="13"/>
      <c r="R46" s="13"/>
      <c r="S46" s="13"/>
      <c r="T46" s="13"/>
      <c r="U46" s="13">
        <f>4000+2000</f>
        <v>6000</v>
      </c>
      <c r="V46" s="13"/>
      <c r="W46" s="13"/>
      <c r="X46" s="13"/>
      <c r="Y46" s="35">
        <f t="shared" si="1"/>
        <v>9750</v>
      </c>
    </row>
    <row r="47" spans="1:25" ht="12">
      <c r="A47" s="5">
        <v>42</v>
      </c>
      <c r="B47" s="1" t="s">
        <v>240</v>
      </c>
      <c r="C47" s="2">
        <v>24</v>
      </c>
      <c r="D47" s="3" t="s">
        <v>95</v>
      </c>
      <c r="E47" s="13"/>
      <c r="F47" s="13"/>
      <c r="G47" s="13"/>
      <c r="H47" s="13"/>
      <c r="I47" s="13"/>
      <c r="J47" s="8">
        <f t="shared" si="0"/>
        <v>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35">
        <f t="shared" si="1"/>
        <v>0</v>
      </c>
    </row>
    <row r="48" spans="1:25" ht="12">
      <c r="A48" s="5">
        <v>43</v>
      </c>
      <c r="B48" s="1" t="s">
        <v>240</v>
      </c>
      <c r="C48" s="2">
        <v>26</v>
      </c>
      <c r="D48" s="3" t="s">
        <v>95</v>
      </c>
      <c r="E48" s="13"/>
      <c r="F48" s="13"/>
      <c r="G48" s="13"/>
      <c r="H48" s="13"/>
      <c r="I48" s="13"/>
      <c r="J48" s="8">
        <f t="shared" si="0"/>
        <v>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35">
        <f t="shared" si="1"/>
        <v>0</v>
      </c>
    </row>
    <row r="49" spans="1:25" ht="12">
      <c r="A49" s="5">
        <v>44</v>
      </c>
      <c r="B49" s="1" t="s">
        <v>240</v>
      </c>
      <c r="C49" s="2">
        <v>31</v>
      </c>
      <c r="D49" s="3" t="s">
        <v>95</v>
      </c>
      <c r="E49" s="13"/>
      <c r="F49" s="13"/>
      <c r="G49" s="13"/>
      <c r="H49" s="13"/>
      <c r="I49" s="13"/>
      <c r="J49" s="8">
        <f t="shared" si="0"/>
        <v>0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35">
        <f t="shared" si="1"/>
        <v>0</v>
      </c>
    </row>
    <row r="50" spans="1:25" ht="12">
      <c r="A50" s="5">
        <v>45</v>
      </c>
      <c r="B50" s="1" t="s">
        <v>240</v>
      </c>
      <c r="C50" s="2">
        <v>33</v>
      </c>
      <c r="D50" s="3" t="s">
        <v>95</v>
      </c>
      <c r="E50" s="13"/>
      <c r="F50" s="13"/>
      <c r="G50" s="13"/>
      <c r="H50" s="13"/>
      <c r="I50" s="13"/>
      <c r="J50" s="8">
        <f t="shared" si="0"/>
        <v>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35">
        <f t="shared" si="1"/>
        <v>0</v>
      </c>
    </row>
    <row r="51" spans="1:25" ht="12">
      <c r="A51" s="5">
        <v>46</v>
      </c>
      <c r="B51" s="1" t="s">
        <v>155</v>
      </c>
      <c r="C51" s="2" t="s">
        <v>128</v>
      </c>
      <c r="D51" s="3" t="s">
        <v>95</v>
      </c>
      <c r="E51" s="13"/>
      <c r="F51" s="13"/>
      <c r="G51" s="13"/>
      <c r="H51" s="13">
        <v>80000</v>
      </c>
      <c r="I51" s="13"/>
      <c r="J51" s="8">
        <f t="shared" si="0"/>
        <v>2500</v>
      </c>
      <c r="K51" s="13"/>
      <c r="L51" s="13"/>
      <c r="M51" s="13"/>
      <c r="N51" s="13"/>
      <c r="O51" s="13">
        <v>2500</v>
      </c>
      <c r="P51" s="13"/>
      <c r="Q51" s="13">
        <v>30000</v>
      </c>
      <c r="R51" s="13"/>
      <c r="S51" s="13"/>
      <c r="T51" s="13"/>
      <c r="U51" s="13">
        <v>21000</v>
      </c>
      <c r="V51" s="13">
        <v>15000</v>
      </c>
      <c r="W51" s="13">
        <v>5000</v>
      </c>
      <c r="X51" s="13"/>
      <c r="Y51" s="35">
        <f t="shared" si="1"/>
        <v>153500</v>
      </c>
    </row>
    <row r="52" spans="1:25" ht="12">
      <c r="A52" s="5">
        <v>47</v>
      </c>
      <c r="B52" s="1" t="s">
        <v>155</v>
      </c>
      <c r="C52" s="2" t="s">
        <v>156</v>
      </c>
      <c r="D52" s="3" t="s">
        <v>95</v>
      </c>
      <c r="E52" s="13"/>
      <c r="F52" s="13">
        <v>50000</v>
      </c>
      <c r="G52" s="13"/>
      <c r="H52" s="13">
        <v>100000</v>
      </c>
      <c r="I52" s="13"/>
      <c r="J52" s="8">
        <f t="shared" si="0"/>
        <v>3500</v>
      </c>
      <c r="K52" s="13"/>
      <c r="L52" s="13"/>
      <c r="M52" s="13"/>
      <c r="N52" s="13"/>
      <c r="O52" s="13">
        <v>3500</v>
      </c>
      <c r="P52" s="13"/>
      <c r="Q52" s="13"/>
      <c r="R52" s="13"/>
      <c r="S52" s="13"/>
      <c r="T52" s="13"/>
      <c r="U52" s="13">
        <v>17000</v>
      </c>
      <c r="V52" s="13"/>
      <c r="W52" s="13"/>
      <c r="X52" s="13"/>
      <c r="Y52" s="35">
        <f t="shared" si="1"/>
        <v>170500</v>
      </c>
    </row>
    <row r="53" spans="1:25" ht="12">
      <c r="A53" s="5">
        <v>48</v>
      </c>
      <c r="B53" s="1" t="s">
        <v>155</v>
      </c>
      <c r="C53" s="2" t="s">
        <v>157</v>
      </c>
      <c r="D53" s="3" t="s">
        <v>95</v>
      </c>
      <c r="E53" s="8"/>
      <c r="F53" s="8"/>
      <c r="G53" s="8"/>
      <c r="H53" s="8"/>
      <c r="I53" s="8"/>
      <c r="J53" s="8">
        <f t="shared" si="0"/>
        <v>3500</v>
      </c>
      <c r="K53" s="8"/>
      <c r="L53" s="8"/>
      <c r="M53" s="8"/>
      <c r="N53" s="8"/>
      <c r="O53" s="8">
        <v>3500</v>
      </c>
      <c r="P53" s="8"/>
      <c r="Q53" s="8">
        <v>50000</v>
      </c>
      <c r="R53" s="8"/>
      <c r="S53" s="8"/>
      <c r="T53" s="8"/>
      <c r="U53" s="8">
        <v>15000</v>
      </c>
      <c r="V53" s="8"/>
      <c r="W53" s="8"/>
      <c r="X53" s="8">
        <v>20000</v>
      </c>
      <c r="Y53" s="35">
        <f t="shared" si="1"/>
        <v>88500</v>
      </c>
    </row>
    <row r="54" spans="1:25" ht="12">
      <c r="A54" s="5">
        <v>49</v>
      </c>
      <c r="B54" s="1" t="s">
        <v>155</v>
      </c>
      <c r="C54" s="2" t="s">
        <v>158</v>
      </c>
      <c r="D54" s="3" t="s">
        <v>95</v>
      </c>
      <c r="E54" s="8"/>
      <c r="F54" s="8"/>
      <c r="G54" s="8"/>
      <c r="H54" s="8">
        <v>80000</v>
      </c>
      <c r="I54" s="8"/>
      <c r="J54" s="8">
        <f t="shared" si="0"/>
        <v>3500</v>
      </c>
      <c r="K54" s="8"/>
      <c r="L54" s="8"/>
      <c r="M54" s="8"/>
      <c r="N54" s="8"/>
      <c r="O54" s="8">
        <v>3500</v>
      </c>
      <c r="P54" s="8">
        <v>6000</v>
      </c>
      <c r="Q54" s="8"/>
      <c r="R54" s="8"/>
      <c r="S54" s="8"/>
      <c r="T54" s="8"/>
      <c r="U54" s="8">
        <v>15000</v>
      </c>
      <c r="V54" s="8"/>
      <c r="W54" s="8"/>
      <c r="X54" s="8"/>
      <c r="Y54" s="35">
        <f t="shared" si="1"/>
        <v>104500</v>
      </c>
    </row>
    <row r="55" spans="1:25" ht="12">
      <c r="A55" s="5">
        <v>50</v>
      </c>
      <c r="B55" s="1" t="s">
        <v>155</v>
      </c>
      <c r="C55" s="2" t="s">
        <v>159</v>
      </c>
      <c r="D55" s="3" t="s">
        <v>95</v>
      </c>
      <c r="E55" s="8"/>
      <c r="F55" s="8"/>
      <c r="G55" s="8"/>
      <c r="H55" s="8">
        <v>200000</v>
      </c>
      <c r="I55" s="8"/>
      <c r="J55" s="8">
        <f t="shared" si="0"/>
        <v>19000</v>
      </c>
      <c r="K55" s="8"/>
      <c r="L55" s="8"/>
      <c r="M55" s="8">
        <v>15000</v>
      </c>
      <c r="N55" s="8"/>
      <c r="O55" s="8">
        <v>4000</v>
      </c>
      <c r="P55" s="8"/>
      <c r="Q55" s="8"/>
      <c r="R55" s="8"/>
      <c r="S55" s="8"/>
      <c r="T55" s="8">
        <v>160000</v>
      </c>
      <c r="U55" s="8">
        <v>30000</v>
      </c>
      <c r="V55" s="8"/>
      <c r="W55" s="8"/>
      <c r="X55" s="8"/>
      <c r="Y55" s="35">
        <f t="shared" si="1"/>
        <v>409000</v>
      </c>
    </row>
    <row r="56" spans="1:25" ht="12">
      <c r="A56" s="5">
        <v>51</v>
      </c>
      <c r="B56" s="1" t="s">
        <v>155</v>
      </c>
      <c r="C56" s="2">
        <v>63</v>
      </c>
      <c r="D56" s="3" t="s">
        <v>95</v>
      </c>
      <c r="E56" s="8"/>
      <c r="F56" s="8">
        <v>30000</v>
      </c>
      <c r="G56" s="8"/>
      <c r="H56" s="8"/>
      <c r="I56" s="8"/>
      <c r="J56" s="8">
        <f t="shared" si="0"/>
        <v>2000</v>
      </c>
      <c r="K56" s="8"/>
      <c r="L56" s="8"/>
      <c r="M56" s="8"/>
      <c r="N56" s="8"/>
      <c r="O56" s="8">
        <v>2000</v>
      </c>
      <c r="P56" s="8"/>
      <c r="Q56" s="8"/>
      <c r="R56" s="8"/>
      <c r="S56" s="8"/>
      <c r="T56" s="8"/>
      <c r="U56" s="8">
        <v>7000</v>
      </c>
      <c r="V56" s="8"/>
      <c r="W56" s="8"/>
      <c r="X56" s="8"/>
      <c r="Y56" s="35">
        <f t="shared" si="1"/>
        <v>39000</v>
      </c>
    </row>
    <row r="57" spans="1:25" ht="12">
      <c r="A57" s="5">
        <v>52</v>
      </c>
      <c r="B57" s="4" t="s">
        <v>5</v>
      </c>
      <c r="C57" s="2">
        <v>20</v>
      </c>
      <c r="D57" s="3" t="s">
        <v>103</v>
      </c>
      <c r="E57" s="8">
        <v>50000</v>
      </c>
      <c r="F57" s="8">
        <v>60000</v>
      </c>
      <c r="G57" s="8">
        <v>40000</v>
      </c>
      <c r="H57" s="8">
        <v>300000</v>
      </c>
      <c r="I57" s="8"/>
      <c r="J57" s="8">
        <f t="shared" si="0"/>
        <v>64000</v>
      </c>
      <c r="K57" s="8">
        <v>50000</v>
      </c>
      <c r="L57" s="8"/>
      <c r="M57" s="8"/>
      <c r="N57" s="8">
        <v>6000</v>
      </c>
      <c r="O57" s="8">
        <v>8000</v>
      </c>
      <c r="P57" s="8"/>
      <c r="Q57" s="8">
        <v>25000</v>
      </c>
      <c r="R57" s="8"/>
      <c r="S57" s="8">
        <v>40000</v>
      </c>
      <c r="T57" s="8"/>
      <c r="U57" s="8">
        <v>43600</v>
      </c>
      <c r="V57" s="8">
        <v>30000</v>
      </c>
      <c r="W57" s="8"/>
      <c r="X57" s="8"/>
      <c r="Y57" s="35">
        <f t="shared" si="1"/>
        <v>652600</v>
      </c>
    </row>
    <row r="58" spans="1:25" ht="12">
      <c r="A58" s="5">
        <v>53</v>
      </c>
      <c r="B58" s="1" t="s">
        <v>160</v>
      </c>
      <c r="C58" s="2">
        <v>36</v>
      </c>
      <c r="D58" s="3" t="s">
        <v>95</v>
      </c>
      <c r="E58" s="8"/>
      <c r="F58" s="8">
        <v>30000</v>
      </c>
      <c r="G58" s="8"/>
      <c r="H58" s="8"/>
      <c r="I58" s="8"/>
      <c r="J58" s="8">
        <f t="shared" si="0"/>
        <v>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5">
        <f t="shared" si="1"/>
        <v>30000</v>
      </c>
    </row>
    <row r="59" spans="1:25" ht="12">
      <c r="A59" s="5">
        <v>54</v>
      </c>
      <c r="B59" s="1" t="s">
        <v>114</v>
      </c>
      <c r="C59" s="2">
        <v>22</v>
      </c>
      <c r="D59" s="3" t="s">
        <v>95</v>
      </c>
      <c r="E59" s="8">
        <v>30000</v>
      </c>
      <c r="F59" s="8">
        <v>5000</v>
      </c>
      <c r="G59" s="8"/>
      <c r="H59" s="8">
        <v>280000</v>
      </c>
      <c r="I59" s="8"/>
      <c r="J59" s="8">
        <f t="shared" si="0"/>
        <v>30000</v>
      </c>
      <c r="K59" s="8">
        <v>30000</v>
      </c>
      <c r="L59" s="8"/>
      <c r="M59" s="8"/>
      <c r="N59" s="8"/>
      <c r="O59" s="8"/>
      <c r="P59" s="8"/>
      <c r="Q59" s="8">
        <v>75000</v>
      </c>
      <c r="R59" s="10"/>
      <c r="S59" s="10"/>
      <c r="T59" s="10">
        <v>250000</v>
      </c>
      <c r="U59" s="10"/>
      <c r="V59" s="8">
        <v>10000</v>
      </c>
      <c r="W59" s="8"/>
      <c r="X59" s="10">
        <v>65000</v>
      </c>
      <c r="Y59" s="35">
        <f t="shared" si="1"/>
        <v>745000</v>
      </c>
    </row>
    <row r="60" spans="1:25" ht="12">
      <c r="A60" s="5">
        <v>55</v>
      </c>
      <c r="B60" s="1" t="s">
        <v>114</v>
      </c>
      <c r="C60" s="2">
        <v>24</v>
      </c>
      <c r="D60" s="3" t="s">
        <v>103</v>
      </c>
      <c r="E60" s="8">
        <v>30000</v>
      </c>
      <c r="F60" s="8">
        <v>5000</v>
      </c>
      <c r="G60" s="8"/>
      <c r="H60" s="8">
        <v>280000</v>
      </c>
      <c r="I60" s="8"/>
      <c r="J60" s="8">
        <f t="shared" si="0"/>
        <v>40000</v>
      </c>
      <c r="K60" s="8">
        <v>30000</v>
      </c>
      <c r="L60" s="8"/>
      <c r="M60" s="8"/>
      <c r="N60" s="8"/>
      <c r="O60" s="8">
        <v>10000</v>
      </c>
      <c r="P60" s="8"/>
      <c r="Q60" s="8"/>
      <c r="R60" s="10"/>
      <c r="S60" s="10"/>
      <c r="T60" s="10">
        <v>265000</v>
      </c>
      <c r="U60" s="10">
        <v>12000</v>
      </c>
      <c r="V60" s="8">
        <v>12000</v>
      </c>
      <c r="W60" s="8"/>
      <c r="X60" s="10">
        <v>65000</v>
      </c>
      <c r="Y60" s="35">
        <f t="shared" si="1"/>
        <v>709000</v>
      </c>
    </row>
    <row r="61" spans="1:25" ht="12">
      <c r="A61" s="5">
        <v>56</v>
      </c>
      <c r="B61" s="1" t="s">
        <v>114</v>
      </c>
      <c r="C61" s="2">
        <v>26</v>
      </c>
      <c r="D61" s="3" t="s">
        <v>95</v>
      </c>
      <c r="E61" s="8">
        <v>30000</v>
      </c>
      <c r="F61" s="8">
        <v>5000</v>
      </c>
      <c r="G61" s="8"/>
      <c r="H61" s="8">
        <v>280000</v>
      </c>
      <c r="I61" s="8"/>
      <c r="J61" s="8">
        <f t="shared" si="0"/>
        <v>40000</v>
      </c>
      <c r="K61" s="8">
        <v>30000</v>
      </c>
      <c r="L61" s="8"/>
      <c r="M61" s="8"/>
      <c r="N61" s="8"/>
      <c r="O61" s="8">
        <v>10000</v>
      </c>
      <c r="P61" s="8"/>
      <c r="Q61" s="8">
        <v>75000</v>
      </c>
      <c r="R61" s="10"/>
      <c r="S61" s="10"/>
      <c r="T61" s="10">
        <v>190000</v>
      </c>
      <c r="U61" s="10">
        <v>10000</v>
      </c>
      <c r="V61" s="8">
        <v>10000</v>
      </c>
      <c r="W61" s="8"/>
      <c r="X61" s="10">
        <v>65000</v>
      </c>
      <c r="Y61" s="35">
        <f t="shared" si="1"/>
        <v>705000</v>
      </c>
    </row>
    <row r="62" spans="1:25" ht="12">
      <c r="A62" s="5">
        <v>57</v>
      </c>
      <c r="B62" s="1" t="s">
        <v>6</v>
      </c>
      <c r="C62" s="2">
        <v>36</v>
      </c>
      <c r="D62" s="3" t="s">
        <v>103</v>
      </c>
      <c r="E62" s="8">
        <v>50000</v>
      </c>
      <c r="F62" s="8"/>
      <c r="G62" s="8">
        <v>80000</v>
      </c>
      <c r="H62" s="8">
        <v>200000</v>
      </c>
      <c r="I62" s="8"/>
      <c r="J62" s="8">
        <f t="shared" si="0"/>
        <v>25000</v>
      </c>
      <c r="K62" s="8">
        <v>25000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5">
        <f t="shared" si="1"/>
        <v>355000</v>
      </c>
    </row>
    <row r="63" spans="1:25" ht="12">
      <c r="A63" s="5">
        <v>58</v>
      </c>
      <c r="B63" s="1" t="s">
        <v>129</v>
      </c>
      <c r="C63" s="2">
        <v>12</v>
      </c>
      <c r="D63" s="3" t="s">
        <v>95</v>
      </c>
      <c r="E63" s="36"/>
      <c r="F63" s="36">
        <v>6000</v>
      </c>
      <c r="G63" s="36"/>
      <c r="H63" s="36"/>
      <c r="I63" s="36"/>
      <c r="J63" s="8">
        <f t="shared" si="0"/>
        <v>0</v>
      </c>
      <c r="K63" s="36"/>
      <c r="L63" s="36"/>
      <c r="M63" s="36"/>
      <c r="N63" s="36"/>
      <c r="O63" s="36"/>
      <c r="P63" s="36"/>
      <c r="Q63" s="8"/>
      <c r="R63" s="8"/>
      <c r="S63" s="8"/>
      <c r="T63" s="8"/>
      <c r="U63" s="8"/>
      <c r="V63" s="8"/>
      <c r="W63" s="8"/>
      <c r="X63" s="8"/>
      <c r="Y63" s="35">
        <f t="shared" si="1"/>
        <v>6000</v>
      </c>
    </row>
    <row r="64" spans="1:25" ht="12">
      <c r="A64" s="5">
        <v>59</v>
      </c>
      <c r="B64" s="1" t="s">
        <v>161</v>
      </c>
      <c r="C64" s="2">
        <v>58</v>
      </c>
      <c r="D64" s="3" t="s">
        <v>95</v>
      </c>
      <c r="E64" s="8"/>
      <c r="F64" s="8">
        <v>20000</v>
      </c>
      <c r="G64" s="8"/>
      <c r="H64" s="8"/>
      <c r="I64" s="8"/>
      <c r="J64" s="8">
        <f t="shared" si="0"/>
        <v>0</v>
      </c>
      <c r="K64" s="8"/>
      <c r="L64" s="8"/>
      <c r="M64" s="8"/>
      <c r="N64" s="8"/>
      <c r="O64" s="8"/>
      <c r="P64" s="8"/>
      <c r="Q64" s="8">
        <v>30000</v>
      </c>
      <c r="R64" s="8"/>
      <c r="S64" s="8"/>
      <c r="T64" s="8"/>
      <c r="U64" s="8"/>
      <c r="V64" s="8"/>
      <c r="W64" s="8">
        <v>5000</v>
      </c>
      <c r="X64" s="8"/>
      <c r="Y64" s="35">
        <f t="shared" si="1"/>
        <v>55000</v>
      </c>
    </row>
    <row r="65" spans="1:25" ht="36">
      <c r="A65" s="5">
        <v>60</v>
      </c>
      <c r="B65" s="1" t="s">
        <v>162</v>
      </c>
      <c r="C65" s="2">
        <v>12</v>
      </c>
      <c r="D65" s="3" t="s">
        <v>95</v>
      </c>
      <c r="E65" s="8">
        <v>5000</v>
      </c>
      <c r="F65" s="8"/>
      <c r="G65" s="8"/>
      <c r="H65" s="8"/>
      <c r="I65" s="8"/>
      <c r="J65" s="8">
        <f t="shared" si="0"/>
        <v>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20000</v>
      </c>
      <c r="W65" s="8">
        <v>5000</v>
      </c>
      <c r="X65" s="8"/>
      <c r="Y65" s="35">
        <f t="shared" si="1"/>
        <v>30000</v>
      </c>
    </row>
    <row r="66" spans="1:25" ht="36">
      <c r="A66" s="5">
        <v>61</v>
      </c>
      <c r="B66" s="1" t="s">
        <v>163</v>
      </c>
      <c r="C66" s="2">
        <v>14</v>
      </c>
      <c r="D66" s="3" t="s">
        <v>95</v>
      </c>
      <c r="E66" s="8"/>
      <c r="F66" s="8"/>
      <c r="G66" s="8"/>
      <c r="H66" s="8"/>
      <c r="I66" s="8"/>
      <c r="J66" s="8">
        <f t="shared" si="0"/>
        <v>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20000</v>
      </c>
      <c r="W66" s="8">
        <v>5000</v>
      </c>
      <c r="X66" s="8"/>
      <c r="Y66" s="35">
        <f t="shared" si="1"/>
        <v>25000</v>
      </c>
    </row>
    <row r="67" spans="1:25" ht="12">
      <c r="A67" s="5">
        <v>62</v>
      </c>
      <c r="B67" s="1" t="s">
        <v>7</v>
      </c>
      <c r="C67" s="2">
        <v>12</v>
      </c>
      <c r="D67" s="3" t="s">
        <v>103</v>
      </c>
      <c r="E67" s="8">
        <v>20000</v>
      </c>
      <c r="F67" s="8"/>
      <c r="G67" s="8">
        <v>80000</v>
      </c>
      <c r="H67" s="8">
        <v>200000</v>
      </c>
      <c r="I67" s="8"/>
      <c r="J67" s="8">
        <f t="shared" si="0"/>
        <v>26000</v>
      </c>
      <c r="K67" s="8">
        <v>20000</v>
      </c>
      <c r="L67" s="8"/>
      <c r="M67" s="8"/>
      <c r="N67" s="8"/>
      <c r="O67" s="6">
        <v>6000</v>
      </c>
      <c r="P67" s="8"/>
      <c r="Q67" s="8"/>
      <c r="R67" s="8"/>
      <c r="S67" s="8"/>
      <c r="T67" s="8"/>
      <c r="U67" s="8">
        <v>37100</v>
      </c>
      <c r="V67" s="8"/>
      <c r="W67" s="8"/>
      <c r="X67" s="8"/>
      <c r="Y67" s="35">
        <f t="shared" si="1"/>
        <v>363100</v>
      </c>
    </row>
    <row r="68" spans="1:25" ht="12">
      <c r="A68" s="5">
        <v>63</v>
      </c>
      <c r="B68" s="1" t="s">
        <v>164</v>
      </c>
      <c r="C68" s="2">
        <v>1</v>
      </c>
      <c r="D68" s="3" t="s">
        <v>95</v>
      </c>
      <c r="E68" s="8"/>
      <c r="F68" s="8"/>
      <c r="G68" s="8"/>
      <c r="H68" s="8">
        <v>10000</v>
      </c>
      <c r="I68" s="8"/>
      <c r="J68" s="8">
        <f t="shared" si="0"/>
        <v>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5">
        <f t="shared" si="1"/>
        <v>10000</v>
      </c>
    </row>
    <row r="69" spans="1:25" ht="12">
      <c r="A69" s="5">
        <v>64</v>
      </c>
      <c r="B69" s="1" t="s">
        <v>164</v>
      </c>
      <c r="C69" s="2">
        <v>3</v>
      </c>
      <c r="D69" s="3" t="s">
        <v>95</v>
      </c>
      <c r="E69" s="8"/>
      <c r="F69" s="8"/>
      <c r="G69" s="8">
        <v>3000</v>
      </c>
      <c r="H69" s="8">
        <v>10000</v>
      </c>
      <c r="I69" s="8"/>
      <c r="J69" s="8">
        <f t="shared" si="0"/>
        <v>0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35">
        <f t="shared" si="1"/>
        <v>13000</v>
      </c>
    </row>
    <row r="70" spans="1:25" ht="12">
      <c r="A70" s="5">
        <v>65</v>
      </c>
      <c r="B70" s="1" t="s">
        <v>164</v>
      </c>
      <c r="C70" s="2">
        <v>5</v>
      </c>
      <c r="D70" s="3" t="s">
        <v>95</v>
      </c>
      <c r="E70" s="8"/>
      <c r="F70" s="8"/>
      <c r="G70" s="8">
        <v>3000</v>
      </c>
      <c r="H70" s="8">
        <v>10000</v>
      </c>
      <c r="I70" s="8"/>
      <c r="J70" s="8">
        <f t="shared" si="0"/>
        <v>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35">
        <f t="shared" si="1"/>
        <v>13000</v>
      </c>
    </row>
    <row r="71" spans="1:25" ht="12">
      <c r="A71" s="5">
        <v>66</v>
      </c>
      <c r="B71" s="1" t="s">
        <v>164</v>
      </c>
      <c r="C71" s="2">
        <v>7</v>
      </c>
      <c r="D71" s="3" t="s">
        <v>95</v>
      </c>
      <c r="E71" s="8"/>
      <c r="F71" s="8"/>
      <c r="G71" s="8">
        <v>3000</v>
      </c>
      <c r="H71" s="8">
        <v>10000</v>
      </c>
      <c r="I71" s="8"/>
      <c r="J71" s="8">
        <f aca="true" t="shared" si="2" ref="J71:J134">SUM(K71:O71)</f>
        <v>0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35">
        <f aca="true" t="shared" si="3" ref="Y71:Y134">SUM(E71:X71)-J71</f>
        <v>13000</v>
      </c>
    </row>
    <row r="72" spans="1:25" ht="12">
      <c r="A72" s="5">
        <v>67</v>
      </c>
      <c r="B72" s="1" t="s">
        <v>164</v>
      </c>
      <c r="C72" s="2">
        <v>9</v>
      </c>
      <c r="D72" s="3" t="s">
        <v>95</v>
      </c>
      <c r="E72" s="8"/>
      <c r="F72" s="8"/>
      <c r="G72" s="8">
        <v>1500</v>
      </c>
      <c r="H72" s="8">
        <v>10000</v>
      </c>
      <c r="I72" s="8"/>
      <c r="J72" s="8">
        <f t="shared" si="2"/>
        <v>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5">
        <f t="shared" si="3"/>
        <v>11500</v>
      </c>
    </row>
    <row r="73" spans="1:25" ht="12">
      <c r="A73" s="5">
        <v>68</v>
      </c>
      <c r="B73" s="1" t="s">
        <v>164</v>
      </c>
      <c r="C73" s="2">
        <v>11</v>
      </c>
      <c r="D73" s="3" t="s">
        <v>95</v>
      </c>
      <c r="E73" s="8"/>
      <c r="F73" s="8"/>
      <c r="G73" s="8">
        <v>1500</v>
      </c>
      <c r="H73" s="8">
        <v>10000</v>
      </c>
      <c r="I73" s="8"/>
      <c r="J73" s="8">
        <f t="shared" si="2"/>
        <v>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5">
        <f t="shared" si="3"/>
        <v>11500</v>
      </c>
    </row>
    <row r="74" spans="1:25" ht="12">
      <c r="A74" s="5">
        <v>69</v>
      </c>
      <c r="B74" s="1" t="s">
        <v>214</v>
      </c>
      <c r="C74" s="45">
        <v>42</v>
      </c>
      <c r="D74" s="3" t="s">
        <v>95</v>
      </c>
      <c r="E74" s="8"/>
      <c r="F74" s="8"/>
      <c r="G74" s="8"/>
      <c r="H74" s="8"/>
      <c r="I74" s="8"/>
      <c r="J74" s="8">
        <f t="shared" si="2"/>
        <v>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35">
        <f t="shared" si="3"/>
        <v>0</v>
      </c>
    </row>
    <row r="75" spans="1:25" ht="12">
      <c r="A75" s="5">
        <v>70</v>
      </c>
      <c r="B75" s="1" t="s">
        <v>214</v>
      </c>
      <c r="C75" s="45" t="s">
        <v>215</v>
      </c>
      <c r="D75" s="3" t="s">
        <v>95</v>
      </c>
      <c r="E75" s="8"/>
      <c r="F75" s="8"/>
      <c r="G75" s="8"/>
      <c r="H75" s="8"/>
      <c r="I75" s="8"/>
      <c r="J75" s="8">
        <f t="shared" si="2"/>
        <v>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5">
        <f t="shared" si="3"/>
        <v>0</v>
      </c>
    </row>
    <row r="76" spans="1:25" ht="12">
      <c r="A76" s="5">
        <v>71</v>
      </c>
      <c r="B76" s="1" t="s">
        <v>214</v>
      </c>
      <c r="C76" s="45" t="s">
        <v>216</v>
      </c>
      <c r="D76" s="3" t="s">
        <v>95</v>
      </c>
      <c r="E76" s="8"/>
      <c r="F76" s="8"/>
      <c r="G76" s="8"/>
      <c r="H76" s="8"/>
      <c r="I76" s="8"/>
      <c r="J76" s="8">
        <f t="shared" si="2"/>
        <v>0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5">
        <f t="shared" si="3"/>
        <v>0</v>
      </c>
    </row>
    <row r="77" spans="1:25" ht="12">
      <c r="A77" s="5">
        <v>72</v>
      </c>
      <c r="B77" s="1" t="s">
        <v>214</v>
      </c>
      <c r="C77" s="45" t="s">
        <v>217</v>
      </c>
      <c r="D77" s="3" t="s">
        <v>95</v>
      </c>
      <c r="E77" s="8"/>
      <c r="F77" s="8"/>
      <c r="G77" s="8"/>
      <c r="H77" s="8"/>
      <c r="I77" s="8"/>
      <c r="J77" s="8">
        <f t="shared" si="2"/>
        <v>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5">
        <f t="shared" si="3"/>
        <v>0</v>
      </c>
    </row>
    <row r="78" spans="1:25" ht="12">
      <c r="A78" s="5">
        <v>73</v>
      </c>
      <c r="B78" s="1" t="s">
        <v>214</v>
      </c>
      <c r="C78" s="45" t="s">
        <v>218</v>
      </c>
      <c r="D78" s="3" t="s">
        <v>95</v>
      </c>
      <c r="E78" s="8"/>
      <c r="F78" s="8"/>
      <c r="G78" s="8"/>
      <c r="H78" s="8"/>
      <c r="I78" s="8"/>
      <c r="J78" s="8">
        <f t="shared" si="2"/>
        <v>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5">
        <f t="shared" si="3"/>
        <v>0</v>
      </c>
    </row>
    <row r="79" spans="1:25" ht="12">
      <c r="A79" s="5">
        <v>74</v>
      </c>
      <c r="B79" s="1" t="s">
        <v>8</v>
      </c>
      <c r="C79" s="2">
        <v>15</v>
      </c>
      <c r="D79" s="3" t="s">
        <v>103</v>
      </c>
      <c r="E79" s="8"/>
      <c r="F79" s="8">
        <v>15000</v>
      </c>
      <c r="G79" s="8"/>
      <c r="H79" s="8"/>
      <c r="I79" s="8"/>
      <c r="J79" s="8">
        <f t="shared" si="2"/>
        <v>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5">
        <f t="shared" si="3"/>
        <v>15000</v>
      </c>
    </row>
    <row r="80" spans="1:25" ht="12">
      <c r="A80" s="5">
        <v>75</v>
      </c>
      <c r="B80" s="1" t="s">
        <v>8</v>
      </c>
      <c r="C80" s="2">
        <v>16</v>
      </c>
      <c r="D80" s="3" t="s">
        <v>103</v>
      </c>
      <c r="E80" s="8"/>
      <c r="F80" s="8"/>
      <c r="G80" s="8"/>
      <c r="H80" s="8"/>
      <c r="I80" s="8"/>
      <c r="J80" s="8">
        <f t="shared" si="2"/>
        <v>0</v>
      </c>
      <c r="K80" s="8"/>
      <c r="L80" s="8"/>
      <c r="M80" s="8"/>
      <c r="N80" s="8"/>
      <c r="O80" s="8"/>
      <c r="P80" s="8"/>
      <c r="Q80" s="8"/>
      <c r="R80" s="8"/>
      <c r="S80" s="8">
        <v>220000</v>
      </c>
      <c r="T80" s="8">
        <v>505000</v>
      </c>
      <c r="U80" s="8"/>
      <c r="V80" s="8"/>
      <c r="W80" s="8"/>
      <c r="X80" s="8">
        <v>320000</v>
      </c>
      <c r="Y80" s="35">
        <f t="shared" si="3"/>
        <v>1045000</v>
      </c>
    </row>
    <row r="81" spans="1:25" ht="12">
      <c r="A81" s="5">
        <v>76</v>
      </c>
      <c r="B81" s="1" t="s">
        <v>165</v>
      </c>
      <c r="C81" s="2">
        <v>24</v>
      </c>
      <c r="D81" s="3" t="s">
        <v>95</v>
      </c>
      <c r="E81" s="8"/>
      <c r="F81" s="8">
        <v>60000</v>
      </c>
      <c r="G81" s="8"/>
      <c r="H81" s="8"/>
      <c r="I81" s="8"/>
      <c r="J81" s="8">
        <f t="shared" si="2"/>
        <v>7000</v>
      </c>
      <c r="K81" s="8"/>
      <c r="L81" s="8"/>
      <c r="M81" s="8"/>
      <c r="N81" s="8">
        <v>7000</v>
      </c>
      <c r="O81" s="8"/>
      <c r="P81" s="8"/>
      <c r="Q81" s="8">
        <v>100000</v>
      </c>
      <c r="R81" s="8"/>
      <c r="S81" s="8">
        <v>60000</v>
      </c>
      <c r="T81" s="8"/>
      <c r="U81" s="8">
        <v>5000</v>
      </c>
      <c r="V81" s="8"/>
      <c r="W81" s="8"/>
      <c r="X81" s="8"/>
      <c r="Y81" s="35">
        <f t="shared" si="3"/>
        <v>232000</v>
      </c>
    </row>
    <row r="82" spans="1:25" ht="12">
      <c r="A82" s="5">
        <v>77</v>
      </c>
      <c r="B82" s="1" t="s">
        <v>165</v>
      </c>
      <c r="C82" s="2" t="s">
        <v>166</v>
      </c>
      <c r="D82" s="3" t="s">
        <v>103</v>
      </c>
      <c r="E82" s="8"/>
      <c r="F82" s="8">
        <v>80000</v>
      </c>
      <c r="G82" s="8"/>
      <c r="H82" s="8"/>
      <c r="I82" s="8"/>
      <c r="J82" s="8">
        <f t="shared" si="2"/>
        <v>7000</v>
      </c>
      <c r="K82" s="8"/>
      <c r="L82" s="8"/>
      <c r="M82" s="8"/>
      <c r="N82" s="8">
        <v>7000</v>
      </c>
      <c r="O82" s="8"/>
      <c r="P82" s="8"/>
      <c r="Q82" s="8">
        <v>100000</v>
      </c>
      <c r="R82" s="8"/>
      <c r="S82" s="8">
        <v>60000</v>
      </c>
      <c r="T82" s="8"/>
      <c r="U82" s="8"/>
      <c r="V82" s="8"/>
      <c r="W82" s="8"/>
      <c r="X82" s="8"/>
      <c r="Y82" s="35">
        <f t="shared" si="3"/>
        <v>247000</v>
      </c>
    </row>
    <row r="83" spans="1:25" ht="12">
      <c r="A83" s="5">
        <v>78</v>
      </c>
      <c r="B83" s="1" t="s">
        <v>167</v>
      </c>
      <c r="C83" s="2" t="s">
        <v>168</v>
      </c>
      <c r="D83" s="3" t="s">
        <v>109</v>
      </c>
      <c r="E83" s="8">
        <v>30000</v>
      </c>
      <c r="F83" s="8">
        <v>5000</v>
      </c>
      <c r="G83" s="8"/>
      <c r="H83" s="8"/>
      <c r="I83" s="8"/>
      <c r="J83" s="8">
        <f t="shared" si="2"/>
        <v>0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5">
        <f t="shared" si="3"/>
        <v>35000</v>
      </c>
    </row>
    <row r="84" spans="1:25" ht="12">
      <c r="A84" s="5">
        <v>79</v>
      </c>
      <c r="B84" s="1" t="s">
        <v>169</v>
      </c>
      <c r="C84" s="2">
        <v>32</v>
      </c>
      <c r="D84" s="3" t="s">
        <v>103</v>
      </c>
      <c r="E84" s="8"/>
      <c r="F84" s="8"/>
      <c r="G84" s="8"/>
      <c r="H84" s="8">
        <v>40000</v>
      </c>
      <c r="I84" s="8"/>
      <c r="J84" s="8">
        <f t="shared" si="2"/>
        <v>25000</v>
      </c>
      <c r="K84" s="8">
        <v>5000</v>
      </c>
      <c r="L84" s="8"/>
      <c r="M84" s="8">
        <v>16000</v>
      </c>
      <c r="N84" s="8"/>
      <c r="O84" s="8">
        <v>4000</v>
      </c>
      <c r="P84" s="8"/>
      <c r="Q84" s="8">
        <v>8000</v>
      </c>
      <c r="R84" s="8"/>
      <c r="S84" s="8"/>
      <c r="T84" s="8">
        <v>234000</v>
      </c>
      <c r="U84" s="8">
        <v>52000</v>
      </c>
      <c r="V84" s="8"/>
      <c r="W84" s="8"/>
      <c r="X84" s="8"/>
      <c r="Y84" s="35">
        <f t="shared" si="3"/>
        <v>359000</v>
      </c>
    </row>
    <row r="85" spans="1:25" ht="12">
      <c r="A85" s="5">
        <v>80</v>
      </c>
      <c r="B85" s="1" t="s">
        <v>229</v>
      </c>
      <c r="C85" s="2">
        <v>185</v>
      </c>
      <c r="D85" s="3" t="s">
        <v>95</v>
      </c>
      <c r="E85" s="8"/>
      <c r="F85" s="8"/>
      <c r="G85" s="8"/>
      <c r="H85" s="8"/>
      <c r="I85" s="8"/>
      <c r="J85" s="8">
        <f t="shared" si="2"/>
        <v>0</v>
      </c>
      <c r="K85" s="8"/>
      <c r="L85" s="8"/>
      <c r="M85" s="8"/>
      <c r="N85" s="8"/>
      <c r="O85" s="8"/>
      <c r="P85" s="8"/>
      <c r="Q85" s="8">
        <v>10000</v>
      </c>
      <c r="R85" s="8"/>
      <c r="S85" s="8"/>
      <c r="T85" s="8"/>
      <c r="U85" s="8"/>
      <c r="V85" s="8">
        <v>30000</v>
      </c>
      <c r="W85" s="8">
        <v>10000</v>
      </c>
      <c r="X85" s="8">
        <v>15000</v>
      </c>
      <c r="Y85" s="35">
        <f t="shared" si="3"/>
        <v>65000</v>
      </c>
    </row>
    <row r="86" spans="1:25" ht="12">
      <c r="A86" s="5">
        <v>81</v>
      </c>
      <c r="B86" s="1" t="s">
        <v>229</v>
      </c>
      <c r="C86" s="9" t="s">
        <v>68</v>
      </c>
      <c r="D86" s="3" t="s">
        <v>95</v>
      </c>
      <c r="E86" s="8"/>
      <c r="F86" s="8"/>
      <c r="G86" s="8"/>
      <c r="H86" s="8"/>
      <c r="I86" s="8"/>
      <c r="J86" s="8">
        <f t="shared" si="2"/>
        <v>0</v>
      </c>
      <c r="K86" s="8"/>
      <c r="L86" s="8"/>
      <c r="M86" s="8"/>
      <c r="N86" s="8"/>
      <c r="O86" s="8"/>
      <c r="P86" s="8"/>
      <c r="Q86" s="38"/>
      <c r="R86" s="8"/>
      <c r="S86" s="8"/>
      <c r="T86" s="8"/>
      <c r="U86" s="8"/>
      <c r="V86" s="8"/>
      <c r="W86" s="8"/>
      <c r="X86" s="8"/>
      <c r="Y86" s="35">
        <f t="shared" si="3"/>
        <v>0</v>
      </c>
    </row>
    <row r="87" spans="1:25" ht="48" customHeight="1">
      <c r="A87" s="5">
        <v>82</v>
      </c>
      <c r="B87" s="1" t="s">
        <v>241</v>
      </c>
      <c r="C87" s="15">
        <v>229</v>
      </c>
      <c r="D87" s="3" t="s">
        <v>95</v>
      </c>
      <c r="E87" s="8"/>
      <c r="F87" s="8">
        <v>110000</v>
      </c>
      <c r="G87" s="8"/>
      <c r="H87" s="8">
        <v>200000</v>
      </c>
      <c r="I87" s="8"/>
      <c r="J87" s="8">
        <f t="shared" si="2"/>
        <v>147600</v>
      </c>
      <c r="K87" s="8"/>
      <c r="L87" s="8"/>
      <c r="N87" s="8">
        <v>147600</v>
      </c>
      <c r="O87" s="8"/>
      <c r="P87" s="8"/>
      <c r="Q87" s="8">
        <v>30000</v>
      </c>
      <c r="R87" s="8"/>
      <c r="S87" s="8"/>
      <c r="T87" s="8"/>
      <c r="U87" s="8"/>
      <c r="V87" s="8">
        <v>40000</v>
      </c>
      <c r="W87" s="8"/>
      <c r="X87" s="8">
        <v>50000</v>
      </c>
      <c r="Y87" s="35">
        <f t="shared" si="3"/>
        <v>577600</v>
      </c>
    </row>
    <row r="88" spans="1:25" ht="12">
      <c r="A88" s="5">
        <v>83</v>
      </c>
      <c r="B88" s="1" t="s">
        <v>9</v>
      </c>
      <c r="C88" s="2" t="s">
        <v>235</v>
      </c>
      <c r="D88" s="3" t="s">
        <v>95</v>
      </c>
      <c r="E88" s="8"/>
      <c r="F88" s="8">
        <v>30000</v>
      </c>
      <c r="G88" s="8"/>
      <c r="H88" s="8"/>
      <c r="I88" s="8">
        <v>50000</v>
      </c>
      <c r="J88" s="8">
        <f t="shared" si="2"/>
        <v>12300</v>
      </c>
      <c r="K88" s="8">
        <v>12300</v>
      </c>
      <c r="L88" s="8"/>
      <c r="M88" s="8"/>
      <c r="N88" s="8"/>
      <c r="O88" s="8"/>
      <c r="P88" s="8"/>
      <c r="Q88" s="39"/>
      <c r="R88" s="8"/>
      <c r="S88" s="8"/>
      <c r="T88" s="8"/>
      <c r="U88" s="8">
        <v>25000</v>
      </c>
      <c r="V88" s="8"/>
      <c r="W88" s="8">
        <v>6000</v>
      </c>
      <c r="X88" s="8"/>
      <c r="Y88" s="35">
        <f t="shared" si="3"/>
        <v>123300</v>
      </c>
    </row>
    <row r="89" spans="1:25" ht="12">
      <c r="A89" s="5">
        <v>84</v>
      </c>
      <c r="B89" s="1" t="s">
        <v>9</v>
      </c>
      <c r="C89" s="2" t="s">
        <v>10</v>
      </c>
      <c r="D89" s="3" t="s">
        <v>95</v>
      </c>
      <c r="E89" s="8"/>
      <c r="F89" s="8">
        <v>30000</v>
      </c>
      <c r="G89" s="8">
        <v>30000</v>
      </c>
      <c r="H89" s="8"/>
      <c r="I89" s="8"/>
      <c r="J89" s="8">
        <f t="shared" si="2"/>
        <v>0</v>
      </c>
      <c r="K89" s="12"/>
      <c r="L89" s="8"/>
      <c r="M89" s="8"/>
      <c r="N89" s="8"/>
      <c r="O89" s="8"/>
      <c r="P89" s="8"/>
      <c r="Q89" s="8"/>
      <c r="R89" s="8"/>
      <c r="S89" s="8"/>
      <c r="T89" s="8"/>
      <c r="U89" s="8">
        <v>33000</v>
      </c>
      <c r="V89" s="8"/>
      <c r="W89" s="8"/>
      <c r="X89" s="8"/>
      <c r="Y89" s="35">
        <f t="shared" si="3"/>
        <v>93000</v>
      </c>
    </row>
    <row r="90" spans="1:25" ht="12">
      <c r="A90" s="5">
        <v>85</v>
      </c>
      <c r="B90" s="1" t="s">
        <v>9</v>
      </c>
      <c r="C90" s="2" t="s">
        <v>11</v>
      </c>
      <c r="D90" s="3" t="s">
        <v>109</v>
      </c>
      <c r="E90" s="8"/>
      <c r="F90" s="8"/>
      <c r="G90" s="8"/>
      <c r="H90" s="8"/>
      <c r="I90" s="8"/>
      <c r="J90" s="8">
        <f t="shared" si="2"/>
        <v>6000</v>
      </c>
      <c r="K90" s="8"/>
      <c r="L90" s="8"/>
      <c r="M90" s="8"/>
      <c r="N90" s="8">
        <v>6000</v>
      </c>
      <c r="O90" s="8"/>
      <c r="P90" s="8"/>
      <c r="Q90" s="8"/>
      <c r="R90" s="8"/>
      <c r="S90" s="8">
        <v>30000</v>
      </c>
      <c r="T90" s="8"/>
      <c r="U90" s="8">
        <v>28000</v>
      </c>
      <c r="V90" s="8"/>
      <c r="W90" s="8"/>
      <c r="X90" s="8"/>
      <c r="Y90" s="35">
        <f t="shared" si="3"/>
        <v>64000</v>
      </c>
    </row>
    <row r="91" spans="1:25" ht="12">
      <c r="A91" s="5">
        <v>86</v>
      </c>
      <c r="B91" s="1" t="s">
        <v>12</v>
      </c>
      <c r="C91" s="2">
        <v>16</v>
      </c>
      <c r="D91" s="3" t="s">
        <v>103</v>
      </c>
      <c r="E91" s="8"/>
      <c r="F91" s="8">
        <v>50000</v>
      </c>
      <c r="G91" s="8"/>
      <c r="H91" s="8">
        <v>800000</v>
      </c>
      <c r="I91" s="8"/>
      <c r="J91" s="8">
        <f t="shared" si="2"/>
        <v>30000</v>
      </c>
      <c r="K91" s="8">
        <v>30000</v>
      </c>
      <c r="L91" s="8"/>
      <c r="M91" s="8"/>
      <c r="N91" s="8"/>
      <c r="O91" s="8"/>
      <c r="P91" s="8"/>
      <c r="Q91" s="8">
        <v>40000</v>
      </c>
      <c r="R91" s="8"/>
      <c r="S91" s="8">
        <v>25000</v>
      </c>
      <c r="T91" s="8"/>
      <c r="U91" s="8">
        <v>52000</v>
      </c>
      <c r="V91" s="8"/>
      <c r="W91" s="8"/>
      <c r="X91" s="8"/>
      <c r="Y91" s="35">
        <f t="shared" si="3"/>
        <v>997000</v>
      </c>
    </row>
    <row r="92" spans="1:25" ht="12">
      <c r="A92" s="5">
        <v>87</v>
      </c>
      <c r="B92" s="1" t="s">
        <v>242</v>
      </c>
      <c r="C92" s="2">
        <v>16</v>
      </c>
      <c r="D92" s="3" t="s">
        <v>95</v>
      </c>
      <c r="E92" s="8">
        <v>200000</v>
      </c>
      <c r="F92" s="8">
        <v>15000</v>
      </c>
      <c r="G92" s="8"/>
      <c r="H92" s="8">
        <v>600000</v>
      </c>
      <c r="I92" s="8"/>
      <c r="J92" s="8">
        <f t="shared" si="2"/>
        <v>9000</v>
      </c>
      <c r="K92" s="8"/>
      <c r="L92" s="8"/>
      <c r="M92" s="8"/>
      <c r="N92" s="8"/>
      <c r="O92" s="8">
        <v>9000</v>
      </c>
      <c r="P92" s="8"/>
      <c r="Q92" s="8">
        <v>30000</v>
      </c>
      <c r="R92" s="8">
        <v>24000</v>
      </c>
      <c r="S92" s="8"/>
      <c r="T92" s="8"/>
      <c r="U92" s="8">
        <v>126000</v>
      </c>
      <c r="V92" s="8">
        <v>50000</v>
      </c>
      <c r="W92" s="8"/>
      <c r="X92" s="8"/>
      <c r="Y92" s="35">
        <f t="shared" si="3"/>
        <v>1054000</v>
      </c>
    </row>
    <row r="93" spans="1:25" ht="12">
      <c r="A93" s="5">
        <v>88</v>
      </c>
      <c r="B93" s="1" t="s">
        <v>130</v>
      </c>
      <c r="C93" s="2">
        <v>50</v>
      </c>
      <c r="D93" s="3" t="s">
        <v>103</v>
      </c>
      <c r="E93" s="36"/>
      <c r="F93" s="36">
        <v>12000</v>
      </c>
      <c r="G93" s="36"/>
      <c r="H93" s="36">
        <v>150000</v>
      </c>
      <c r="I93" s="36"/>
      <c r="J93" s="8">
        <f t="shared" si="2"/>
        <v>18000</v>
      </c>
      <c r="K93" s="36"/>
      <c r="L93" s="36"/>
      <c r="M93" s="36">
        <v>15000</v>
      </c>
      <c r="N93" s="36"/>
      <c r="O93" s="36">
        <v>3000</v>
      </c>
      <c r="P93" s="36"/>
      <c r="Q93" s="8"/>
      <c r="R93" s="8"/>
      <c r="S93" s="8"/>
      <c r="T93" s="8">
        <v>120000</v>
      </c>
      <c r="U93" s="8">
        <v>25000</v>
      </c>
      <c r="V93" s="8"/>
      <c r="W93" s="8">
        <v>9800</v>
      </c>
      <c r="X93" s="8"/>
      <c r="Y93" s="35">
        <f t="shared" si="3"/>
        <v>334800</v>
      </c>
    </row>
    <row r="94" spans="1:25" ht="12">
      <c r="A94" s="5">
        <v>89</v>
      </c>
      <c r="B94" s="1" t="s">
        <v>130</v>
      </c>
      <c r="C94" s="2">
        <v>55</v>
      </c>
      <c r="D94" s="3" t="s">
        <v>95</v>
      </c>
      <c r="E94" s="36">
        <v>60000</v>
      </c>
      <c r="F94" s="36">
        <v>16000</v>
      </c>
      <c r="G94" s="36">
        <v>20000</v>
      </c>
      <c r="H94" s="36"/>
      <c r="I94" s="36"/>
      <c r="J94" s="8">
        <f t="shared" si="2"/>
        <v>0</v>
      </c>
      <c r="K94" s="36"/>
      <c r="L94" s="36"/>
      <c r="M94" s="36"/>
      <c r="N94" s="36"/>
      <c r="O94" s="36"/>
      <c r="P94" s="36"/>
      <c r="Q94" s="8"/>
      <c r="R94" s="8"/>
      <c r="S94" s="8"/>
      <c r="T94" s="8"/>
      <c r="U94" s="8"/>
      <c r="V94" s="8"/>
      <c r="W94" s="8">
        <v>12300</v>
      </c>
      <c r="X94" s="8"/>
      <c r="Y94" s="35">
        <f t="shared" si="3"/>
        <v>108300</v>
      </c>
    </row>
    <row r="95" spans="1:25" ht="12">
      <c r="A95" s="5">
        <v>90</v>
      </c>
      <c r="B95" s="1" t="s">
        <v>219</v>
      </c>
      <c r="C95" s="2">
        <v>6</v>
      </c>
      <c r="D95" s="3" t="s">
        <v>95</v>
      </c>
      <c r="E95" s="8"/>
      <c r="F95" s="8"/>
      <c r="G95" s="8">
        <v>50000</v>
      </c>
      <c r="H95" s="8"/>
      <c r="I95" s="8"/>
      <c r="J95" s="8">
        <f t="shared" si="2"/>
        <v>6000</v>
      </c>
      <c r="K95" s="8"/>
      <c r="L95" s="8"/>
      <c r="M95" s="8"/>
      <c r="N95" s="8"/>
      <c r="O95" s="8">
        <v>6000</v>
      </c>
      <c r="P95" s="8"/>
      <c r="Q95" s="8"/>
      <c r="R95" s="8"/>
      <c r="S95" s="8"/>
      <c r="T95" s="8"/>
      <c r="U95" s="8">
        <v>30000</v>
      </c>
      <c r="V95" s="8"/>
      <c r="W95" s="8"/>
      <c r="X95" s="8"/>
      <c r="Y95" s="35">
        <f t="shared" si="3"/>
        <v>86000</v>
      </c>
    </row>
    <row r="96" spans="1:25" ht="12">
      <c r="A96" s="5">
        <v>91</v>
      </c>
      <c r="B96" s="1" t="s">
        <v>170</v>
      </c>
      <c r="C96" s="2">
        <v>46</v>
      </c>
      <c r="D96" s="3" t="s">
        <v>95</v>
      </c>
      <c r="E96" s="8"/>
      <c r="F96" s="8">
        <v>5000</v>
      </c>
      <c r="G96" s="8"/>
      <c r="H96" s="8"/>
      <c r="I96" s="8"/>
      <c r="J96" s="8">
        <f t="shared" si="2"/>
        <v>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5">
        <f t="shared" si="3"/>
        <v>5000</v>
      </c>
    </row>
    <row r="97" spans="1:25" ht="12">
      <c r="A97" s="5">
        <v>92</v>
      </c>
      <c r="B97" s="1" t="s">
        <v>13</v>
      </c>
      <c r="C97" s="2">
        <v>22</v>
      </c>
      <c r="D97" s="3" t="s">
        <v>95</v>
      </c>
      <c r="E97" s="8"/>
      <c r="F97" s="8">
        <v>20000</v>
      </c>
      <c r="G97" s="8"/>
      <c r="H97" s="8"/>
      <c r="I97" s="8"/>
      <c r="J97" s="8">
        <f t="shared" si="2"/>
        <v>0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5">
        <f t="shared" si="3"/>
        <v>20000</v>
      </c>
    </row>
    <row r="98" spans="1:25" ht="12">
      <c r="A98" s="5">
        <v>93</v>
      </c>
      <c r="B98" s="1" t="s">
        <v>13</v>
      </c>
      <c r="C98" s="2" t="s">
        <v>14</v>
      </c>
      <c r="D98" s="3" t="s">
        <v>103</v>
      </c>
      <c r="E98" s="8"/>
      <c r="F98" s="8">
        <v>50000</v>
      </c>
      <c r="G98" s="8"/>
      <c r="H98" s="6">
        <v>100000</v>
      </c>
      <c r="I98" s="6"/>
      <c r="J98" s="8">
        <f t="shared" si="2"/>
        <v>3000</v>
      </c>
      <c r="K98" s="6"/>
      <c r="L98" s="8"/>
      <c r="M98" s="8"/>
      <c r="N98" s="8">
        <v>3000</v>
      </c>
      <c r="O98" s="6"/>
      <c r="P98" s="6"/>
      <c r="Q98" s="6"/>
      <c r="R98" s="40"/>
      <c r="S98" s="8">
        <v>40000</v>
      </c>
      <c r="T98" s="8">
        <v>80000</v>
      </c>
      <c r="U98" s="6"/>
      <c r="V98" s="8"/>
      <c r="W98" s="8"/>
      <c r="X98" s="6"/>
      <c r="Y98" s="35">
        <f t="shared" si="3"/>
        <v>273000</v>
      </c>
    </row>
    <row r="99" spans="1:25" ht="12">
      <c r="A99" s="5">
        <v>94</v>
      </c>
      <c r="B99" s="1" t="s">
        <v>13</v>
      </c>
      <c r="C99" s="2" t="s">
        <v>15</v>
      </c>
      <c r="D99" s="3" t="s">
        <v>95</v>
      </c>
      <c r="E99" s="8"/>
      <c r="F99" s="8">
        <v>10000</v>
      </c>
      <c r="G99" s="8"/>
      <c r="H99" s="8">
        <v>100000</v>
      </c>
      <c r="I99" s="6"/>
      <c r="J99" s="8">
        <f t="shared" si="2"/>
        <v>3000</v>
      </c>
      <c r="K99" s="6"/>
      <c r="L99" s="8"/>
      <c r="M99" s="8"/>
      <c r="N99" s="8">
        <v>3000</v>
      </c>
      <c r="O99" s="6"/>
      <c r="P99" s="6"/>
      <c r="Q99" s="6"/>
      <c r="R99" s="40"/>
      <c r="S99" s="8">
        <v>40000</v>
      </c>
      <c r="T99" s="8"/>
      <c r="U99" s="6"/>
      <c r="V99" s="8"/>
      <c r="W99" s="8"/>
      <c r="X99" s="6"/>
      <c r="Y99" s="35">
        <f t="shared" si="3"/>
        <v>153000</v>
      </c>
    </row>
    <row r="100" spans="1:25" ht="12">
      <c r="A100" s="5">
        <v>95</v>
      </c>
      <c r="B100" s="1" t="s">
        <v>13</v>
      </c>
      <c r="C100" s="2" t="s">
        <v>16</v>
      </c>
      <c r="D100" s="3" t="s">
        <v>95</v>
      </c>
      <c r="E100" s="8"/>
      <c r="F100" s="6"/>
      <c r="G100" s="8">
        <v>20000</v>
      </c>
      <c r="H100" s="8">
        <v>100000</v>
      </c>
      <c r="I100" s="6"/>
      <c r="J100" s="8">
        <f t="shared" si="2"/>
        <v>3000</v>
      </c>
      <c r="K100" s="6"/>
      <c r="L100" s="41"/>
      <c r="M100" s="8"/>
      <c r="N100" s="8">
        <v>3000</v>
      </c>
      <c r="O100" s="6"/>
      <c r="P100" s="6"/>
      <c r="Q100" s="6"/>
      <c r="R100" s="8"/>
      <c r="S100" s="8">
        <v>40000</v>
      </c>
      <c r="T100" s="8"/>
      <c r="U100" s="6"/>
      <c r="V100" s="6"/>
      <c r="W100" s="6"/>
      <c r="X100" s="6"/>
      <c r="Y100" s="35">
        <f t="shared" si="3"/>
        <v>163000</v>
      </c>
    </row>
    <row r="101" spans="1:25" ht="12">
      <c r="A101" s="5">
        <v>96</v>
      </c>
      <c r="B101" s="1" t="s">
        <v>13</v>
      </c>
      <c r="C101" s="2">
        <v>95</v>
      </c>
      <c r="D101" s="3" t="s">
        <v>95</v>
      </c>
      <c r="E101" s="8">
        <v>80000</v>
      </c>
      <c r="F101" s="8">
        <v>40000</v>
      </c>
      <c r="G101" s="8"/>
      <c r="H101" s="8"/>
      <c r="I101" s="8"/>
      <c r="J101" s="8">
        <f t="shared" si="2"/>
        <v>0</v>
      </c>
      <c r="K101" s="8"/>
      <c r="L101" s="8"/>
      <c r="M101" s="8"/>
      <c r="N101" s="8"/>
      <c r="O101" s="8"/>
      <c r="P101" s="8"/>
      <c r="Q101" s="8">
        <v>100000</v>
      </c>
      <c r="R101" s="41"/>
      <c r="S101" s="41"/>
      <c r="T101" s="41"/>
      <c r="U101" s="8">
        <v>20000</v>
      </c>
      <c r="V101" s="8">
        <v>300000</v>
      </c>
      <c r="W101" s="8">
        <v>8000</v>
      </c>
      <c r="X101" s="8"/>
      <c r="Y101" s="35">
        <f t="shared" si="3"/>
        <v>548000</v>
      </c>
    </row>
    <row r="102" spans="1:25" ht="24">
      <c r="A102" s="5">
        <v>97</v>
      </c>
      <c r="B102" s="1" t="s">
        <v>13</v>
      </c>
      <c r="C102" s="2">
        <v>96</v>
      </c>
      <c r="D102" s="3" t="s">
        <v>103</v>
      </c>
      <c r="E102" s="8"/>
      <c r="F102" s="8">
        <v>100000</v>
      </c>
      <c r="G102" s="8">
        <v>50000</v>
      </c>
      <c r="H102" s="8"/>
      <c r="I102" s="8"/>
      <c r="J102" s="8">
        <f t="shared" si="2"/>
        <v>3000</v>
      </c>
      <c r="K102" s="8"/>
      <c r="L102" s="8"/>
      <c r="M102" s="8"/>
      <c r="N102" s="8">
        <v>3000</v>
      </c>
      <c r="O102" s="8"/>
      <c r="P102" s="8"/>
      <c r="Q102" s="42"/>
      <c r="R102" s="40"/>
      <c r="S102" s="6">
        <v>60000</v>
      </c>
      <c r="T102" s="40"/>
      <c r="U102" s="8">
        <v>18800</v>
      </c>
      <c r="V102" s="43" t="s">
        <v>239</v>
      </c>
      <c r="W102" s="8"/>
      <c r="X102" s="8"/>
      <c r="Y102" s="35">
        <f t="shared" si="3"/>
        <v>231800</v>
      </c>
    </row>
    <row r="103" spans="1:25" ht="12">
      <c r="A103" s="5">
        <v>98</v>
      </c>
      <c r="B103" s="1" t="s">
        <v>171</v>
      </c>
      <c r="C103" s="2">
        <v>21</v>
      </c>
      <c r="D103" s="3" t="s">
        <v>95</v>
      </c>
      <c r="E103" s="8"/>
      <c r="F103" s="8"/>
      <c r="G103" s="8"/>
      <c r="H103" s="8"/>
      <c r="I103" s="8"/>
      <c r="J103" s="8">
        <f t="shared" si="2"/>
        <v>0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5">
        <f t="shared" si="3"/>
        <v>0</v>
      </c>
    </row>
    <row r="104" spans="1:25" ht="12">
      <c r="A104" s="5">
        <v>99</v>
      </c>
      <c r="B104" s="1" t="s">
        <v>17</v>
      </c>
      <c r="C104" s="2">
        <v>3</v>
      </c>
      <c r="D104" s="3" t="s">
        <v>95</v>
      </c>
      <c r="E104" s="8"/>
      <c r="F104" s="8"/>
      <c r="G104" s="8"/>
      <c r="H104" s="8"/>
      <c r="I104" s="8"/>
      <c r="J104" s="8">
        <f t="shared" si="2"/>
        <v>3000</v>
      </c>
      <c r="K104" s="8"/>
      <c r="L104" s="40"/>
      <c r="M104" s="40"/>
      <c r="N104" s="8">
        <v>3000</v>
      </c>
      <c r="O104" s="8"/>
      <c r="P104" s="8"/>
      <c r="Q104" s="8"/>
      <c r="R104" s="8"/>
      <c r="S104" s="8">
        <v>40000</v>
      </c>
      <c r="T104" s="8"/>
      <c r="U104" s="8">
        <v>16700</v>
      </c>
      <c r="V104" s="8">
        <v>300000</v>
      </c>
      <c r="W104" s="8"/>
      <c r="X104" s="8"/>
      <c r="Y104" s="35">
        <f t="shared" si="3"/>
        <v>359700</v>
      </c>
    </row>
    <row r="105" spans="1:25" ht="12">
      <c r="A105" s="5">
        <v>100</v>
      </c>
      <c r="B105" s="1" t="s">
        <v>18</v>
      </c>
      <c r="C105" s="2">
        <v>21</v>
      </c>
      <c r="D105" s="3" t="s">
        <v>95</v>
      </c>
      <c r="E105" s="8">
        <v>50000</v>
      </c>
      <c r="F105" s="8"/>
      <c r="G105" s="8">
        <v>20000</v>
      </c>
      <c r="H105" s="8"/>
      <c r="I105" s="8"/>
      <c r="J105" s="8">
        <f t="shared" si="2"/>
        <v>3000</v>
      </c>
      <c r="K105" s="8"/>
      <c r="L105" s="40"/>
      <c r="M105" s="40"/>
      <c r="N105" s="8">
        <v>3000</v>
      </c>
      <c r="O105" s="8"/>
      <c r="P105" s="8">
        <v>20000</v>
      </c>
      <c r="Q105" s="8"/>
      <c r="R105" s="8"/>
      <c r="S105" s="8">
        <v>20000</v>
      </c>
      <c r="T105" s="8"/>
      <c r="U105" s="8"/>
      <c r="V105" s="8"/>
      <c r="W105" s="8"/>
      <c r="X105" s="8"/>
      <c r="Y105" s="35">
        <f t="shared" si="3"/>
        <v>113000</v>
      </c>
    </row>
    <row r="106" spans="1:25" ht="12">
      <c r="A106" s="5">
        <v>101</v>
      </c>
      <c r="B106" s="1" t="s">
        <v>172</v>
      </c>
      <c r="C106" s="2">
        <v>8</v>
      </c>
      <c r="D106" s="3" t="s">
        <v>95</v>
      </c>
      <c r="E106" s="8"/>
      <c r="F106" s="8"/>
      <c r="G106" s="8"/>
      <c r="H106" s="8"/>
      <c r="I106" s="8"/>
      <c r="J106" s="8">
        <f t="shared" si="2"/>
        <v>0</v>
      </c>
      <c r="K106" s="8"/>
      <c r="L106" s="40"/>
      <c r="M106" s="4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5">
        <f t="shared" si="3"/>
        <v>0</v>
      </c>
    </row>
    <row r="107" spans="1:25" ht="12">
      <c r="A107" s="5">
        <v>102</v>
      </c>
      <c r="B107" s="1" t="s">
        <v>172</v>
      </c>
      <c r="C107" s="2" t="s">
        <v>173</v>
      </c>
      <c r="D107" s="3" t="s">
        <v>103</v>
      </c>
      <c r="E107" s="8"/>
      <c r="F107" s="8"/>
      <c r="G107" s="8"/>
      <c r="H107" s="8"/>
      <c r="I107" s="8">
        <v>10000</v>
      </c>
      <c r="J107" s="8">
        <f t="shared" si="2"/>
        <v>0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5">
        <f t="shared" si="3"/>
        <v>10000</v>
      </c>
    </row>
    <row r="108" spans="1:25" ht="12">
      <c r="A108" s="5">
        <v>103</v>
      </c>
      <c r="B108" s="1" t="s">
        <v>19</v>
      </c>
      <c r="C108" s="2">
        <v>5</v>
      </c>
      <c r="D108" s="3" t="s">
        <v>103</v>
      </c>
      <c r="E108" s="8">
        <v>100000</v>
      </c>
      <c r="F108" s="8"/>
      <c r="G108" s="8"/>
      <c r="H108" s="8">
        <v>500000</v>
      </c>
      <c r="I108" s="8"/>
      <c r="J108" s="8">
        <f t="shared" si="2"/>
        <v>34000</v>
      </c>
      <c r="K108" s="8">
        <v>30000</v>
      </c>
      <c r="L108" s="8">
        <v>4000</v>
      </c>
      <c r="M108" s="8"/>
      <c r="N108" s="8"/>
      <c r="O108" s="8"/>
      <c r="P108" s="8"/>
      <c r="Q108" s="8"/>
      <c r="R108" s="8"/>
      <c r="S108" s="8">
        <v>20000</v>
      </c>
      <c r="T108" s="8"/>
      <c r="U108" s="8">
        <v>84000</v>
      </c>
      <c r="V108" s="8"/>
      <c r="W108" s="8">
        <v>8000</v>
      </c>
      <c r="X108" s="8">
        <v>50000</v>
      </c>
      <c r="Y108" s="35">
        <f t="shared" si="3"/>
        <v>796000</v>
      </c>
    </row>
    <row r="109" spans="1:25" ht="12">
      <c r="A109" s="5">
        <v>104</v>
      </c>
      <c r="B109" s="1" t="s">
        <v>174</v>
      </c>
      <c r="C109" s="2">
        <v>11</v>
      </c>
      <c r="D109" s="3" t="s">
        <v>103</v>
      </c>
      <c r="E109" s="8"/>
      <c r="F109" s="8"/>
      <c r="G109" s="8"/>
      <c r="H109" s="8"/>
      <c r="I109" s="8"/>
      <c r="J109" s="8">
        <f t="shared" si="2"/>
        <v>0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5">
        <f t="shared" si="3"/>
        <v>0</v>
      </c>
    </row>
    <row r="110" spans="1:25" ht="12">
      <c r="A110" s="5">
        <v>105</v>
      </c>
      <c r="B110" s="1" t="s">
        <v>131</v>
      </c>
      <c r="C110" s="2">
        <v>18</v>
      </c>
      <c r="D110" s="3" t="s">
        <v>109</v>
      </c>
      <c r="E110" s="36"/>
      <c r="F110" s="36">
        <v>25000</v>
      </c>
      <c r="G110" s="36">
        <v>40000</v>
      </c>
      <c r="H110" s="36"/>
      <c r="I110" s="36"/>
      <c r="J110" s="8">
        <f t="shared" si="2"/>
        <v>8000</v>
      </c>
      <c r="K110" s="36"/>
      <c r="L110" s="36"/>
      <c r="M110" s="36"/>
      <c r="N110" s="36"/>
      <c r="O110" s="36">
        <v>8000</v>
      </c>
      <c r="P110" s="36"/>
      <c r="Q110" s="8"/>
      <c r="R110" s="8"/>
      <c r="S110" s="8"/>
      <c r="T110" s="8"/>
      <c r="U110" s="8">
        <v>40000</v>
      </c>
      <c r="V110" s="8"/>
      <c r="W110" s="8">
        <v>20000</v>
      </c>
      <c r="X110" s="8">
        <v>12000</v>
      </c>
      <c r="Y110" s="35">
        <f t="shared" si="3"/>
        <v>145000</v>
      </c>
    </row>
    <row r="111" spans="1:25" ht="12">
      <c r="A111" s="5">
        <v>106</v>
      </c>
      <c r="B111" s="1" t="s">
        <v>175</v>
      </c>
      <c r="C111" s="2">
        <v>4</v>
      </c>
      <c r="D111" s="3" t="s">
        <v>103</v>
      </c>
      <c r="E111" s="8"/>
      <c r="F111" s="8"/>
      <c r="G111" s="8"/>
      <c r="H111" s="8"/>
      <c r="I111" s="8"/>
      <c r="J111" s="8">
        <f t="shared" si="2"/>
        <v>4000</v>
      </c>
      <c r="K111" s="8"/>
      <c r="L111" s="8"/>
      <c r="M111" s="8"/>
      <c r="N111" s="8"/>
      <c r="O111" s="8">
        <v>4000</v>
      </c>
      <c r="P111" s="8"/>
      <c r="Q111" s="8"/>
      <c r="R111" s="8"/>
      <c r="S111" s="8"/>
      <c r="T111" s="8"/>
      <c r="U111" s="8">
        <v>66000</v>
      </c>
      <c r="V111" s="8"/>
      <c r="W111" s="8"/>
      <c r="X111" s="8"/>
      <c r="Y111" s="35">
        <f t="shared" si="3"/>
        <v>70000</v>
      </c>
    </row>
    <row r="112" spans="1:25" ht="12">
      <c r="A112" s="5">
        <v>107</v>
      </c>
      <c r="B112" s="1" t="s">
        <v>175</v>
      </c>
      <c r="C112" s="2">
        <v>6</v>
      </c>
      <c r="D112" s="3" t="s">
        <v>109</v>
      </c>
      <c r="E112" s="8">
        <v>35000</v>
      </c>
      <c r="F112" s="8">
        <v>15000</v>
      </c>
      <c r="G112" s="8"/>
      <c r="H112" s="8"/>
      <c r="I112" s="8"/>
      <c r="J112" s="8">
        <f t="shared" si="2"/>
        <v>20000</v>
      </c>
      <c r="K112" s="8"/>
      <c r="L112" s="8"/>
      <c r="M112" s="8">
        <v>17000</v>
      </c>
      <c r="N112" s="8"/>
      <c r="O112" s="8">
        <v>3000</v>
      </c>
      <c r="P112" s="8"/>
      <c r="Q112" s="8"/>
      <c r="R112" s="8"/>
      <c r="S112" s="8"/>
      <c r="T112" s="8">
        <v>104000</v>
      </c>
      <c r="U112" s="8">
        <v>28000</v>
      </c>
      <c r="V112" s="8"/>
      <c r="W112" s="8"/>
      <c r="X112" s="8"/>
      <c r="Y112" s="35">
        <f t="shared" si="3"/>
        <v>202000</v>
      </c>
    </row>
    <row r="113" spans="1:25" ht="12">
      <c r="A113" s="5">
        <v>108</v>
      </c>
      <c r="B113" s="1" t="s">
        <v>230</v>
      </c>
      <c r="C113" s="2" t="s">
        <v>231</v>
      </c>
      <c r="D113" s="3" t="s">
        <v>95</v>
      </c>
      <c r="E113" s="8"/>
      <c r="F113" s="8">
        <v>10000</v>
      </c>
      <c r="G113" s="8"/>
      <c r="H113" s="8"/>
      <c r="I113" s="8"/>
      <c r="J113" s="8">
        <f t="shared" si="2"/>
        <v>0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35">
        <f t="shared" si="3"/>
        <v>10000</v>
      </c>
    </row>
    <row r="114" spans="1:25" ht="12">
      <c r="A114" s="5">
        <v>109</v>
      </c>
      <c r="B114" s="1" t="s">
        <v>230</v>
      </c>
      <c r="C114" s="2" t="s">
        <v>232</v>
      </c>
      <c r="D114" s="3" t="s">
        <v>95</v>
      </c>
      <c r="E114" s="8"/>
      <c r="F114" s="8">
        <v>10000</v>
      </c>
      <c r="G114" s="8"/>
      <c r="H114" s="8"/>
      <c r="I114" s="8"/>
      <c r="J114" s="8">
        <f t="shared" si="2"/>
        <v>0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35">
        <f t="shared" si="3"/>
        <v>10000</v>
      </c>
    </row>
    <row r="115" spans="1:25" ht="24">
      <c r="A115" s="5">
        <v>110</v>
      </c>
      <c r="B115" s="1" t="s">
        <v>20</v>
      </c>
      <c r="C115" s="9" t="s">
        <v>21</v>
      </c>
      <c r="D115" s="3" t="s">
        <v>103</v>
      </c>
      <c r="E115" s="8">
        <v>300000</v>
      </c>
      <c r="F115" s="8">
        <v>550000</v>
      </c>
      <c r="G115" s="8">
        <v>200000</v>
      </c>
      <c r="H115" s="8">
        <v>1200000</v>
      </c>
      <c r="I115" s="8"/>
      <c r="J115" s="8">
        <f t="shared" si="2"/>
        <v>30000</v>
      </c>
      <c r="K115" s="8">
        <v>30000</v>
      </c>
      <c r="L115" s="8" t="s">
        <v>238</v>
      </c>
      <c r="M115" s="8" t="s">
        <v>238</v>
      </c>
      <c r="N115" s="8"/>
      <c r="O115" s="8" t="s">
        <v>238</v>
      </c>
      <c r="P115" s="8"/>
      <c r="Q115" s="8">
        <v>600000</v>
      </c>
      <c r="R115" s="8"/>
      <c r="S115" s="8"/>
      <c r="T115" s="8" t="s">
        <v>238</v>
      </c>
      <c r="U115" s="8" t="s">
        <v>238</v>
      </c>
      <c r="V115" s="8"/>
      <c r="W115" s="8">
        <v>15000</v>
      </c>
      <c r="X115" s="8"/>
      <c r="Y115" s="35">
        <f t="shared" si="3"/>
        <v>2895000</v>
      </c>
    </row>
    <row r="116" spans="1:25" ht="12">
      <c r="A116" s="5">
        <v>111</v>
      </c>
      <c r="B116" s="1" t="s">
        <v>176</v>
      </c>
      <c r="C116" s="2">
        <v>30</v>
      </c>
      <c r="D116" s="3" t="s">
        <v>95</v>
      </c>
      <c r="E116" s="8"/>
      <c r="F116" s="8"/>
      <c r="G116" s="8"/>
      <c r="H116" s="8">
        <v>40000</v>
      </c>
      <c r="I116" s="8"/>
      <c r="J116" s="8">
        <f t="shared" si="2"/>
        <v>33000</v>
      </c>
      <c r="K116" s="8">
        <v>10000</v>
      </c>
      <c r="L116" s="8"/>
      <c r="M116" s="8">
        <v>16000</v>
      </c>
      <c r="N116" s="8">
        <v>4000</v>
      </c>
      <c r="O116" s="8">
        <v>3000</v>
      </c>
      <c r="P116" s="8"/>
      <c r="Q116" s="8">
        <v>12000</v>
      </c>
      <c r="R116" s="8"/>
      <c r="S116" s="8">
        <v>28000</v>
      </c>
      <c r="T116" s="8">
        <v>200000</v>
      </c>
      <c r="U116" s="8">
        <v>49000</v>
      </c>
      <c r="V116" s="8">
        <v>20000</v>
      </c>
      <c r="W116" s="8"/>
      <c r="X116" s="8"/>
      <c r="Y116" s="35">
        <f t="shared" si="3"/>
        <v>382000</v>
      </c>
    </row>
    <row r="117" spans="1:25" ht="12">
      <c r="A117" s="5">
        <v>112</v>
      </c>
      <c r="B117" s="1" t="s">
        <v>176</v>
      </c>
      <c r="C117" s="2">
        <v>7</v>
      </c>
      <c r="D117" s="3" t="s">
        <v>103</v>
      </c>
      <c r="E117" s="8"/>
      <c r="F117" s="8"/>
      <c r="G117" s="8"/>
      <c r="H117" s="8">
        <v>50000</v>
      </c>
      <c r="I117" s="8"/>
      <c r="J117" s="8">
        <f t="shared" si="2"/>
        <v>36000</v>
      </c>
      <c r="K117" s="8">
        <v>15000</v>
      </c>
      <c r="L117" s="8"/>
      <c r="M117" s="8">
        <v>18000</v>
      </c>
      <c r="N117" s="8"/>
      <c r="O117" s="8">
        <v>3000</v>
      </c>
      <c r="P117" s="8"/>
      <c r="Q117" s="8"/>
      <c r="R117" s="8"/>
      <c r="S117" s="8"/>
      <c r="T117" s="8">
        <v>300000</v>
      </c>
      <c r="U117" s="8">
        <v>52000</v>
      </c>
      <c r="V117" s="8"/>
      <c r="W117" s="8"/>
      <c r="X117" s="8"/>
      <c r="Y117" s="35">
        <f t="shared" si="3"/>
        <v>438000</v>
      </c>
    </row>
    <row r="118" spans="1:25" ht="24">
      <c r="A118" s="5">
        <v>113</v>
      </c>
      <c r="B118" s="1" t="s">
        <v>132</v>
      </c>
      <c r="C118" s="2">
        <v>23</v>
      </c>
      <c r="D118" s="3" t="s">
        <v>109</v>
      </c>
      <c r="E118" s="8">
        <v>20000</v>
      </c>
      <c r="F118" s="8">
        <v>430000</v>
      </c>
      <c r="G118" s="8">
        <v>80000</v>
      </c>
      <c r="H118" s="8"/>
      <c r="I118" s="8"/>
      <c r="J118" s="8">
        <f t="shared" si="2"/>
        <v>0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5">
        <f t="shared" si="3"/>
        <v>530000</v>
      </c>
    </row>
    <row r="119" spans="1:25" ht="12">
      <c r="A119" s="5">
        <v>114</v>
      </c>
      <c r="B119" s="1" t="s">
        <v>22</v>
      </c>
      <c r="C119" s="2">
        <v>3</v>
      </c>
      <c r="D119" s="3" t="s">
        <v>103</v>
      </c>
      <c r="E119" s="8"/>
      <c r="F119" s="8">
        <v>40000</v>
      </c>
      <c r="G119" s="8"/>
      <c r="H119" s="8">
        <v>80000</v>
      </c>
      <c r="I119" s="8"/>
      <c r="J119" s="8">
        <f t="shared" si="2"/>
        <v>0</v>
      </c>
      <c r="K119" s="8"/>
      <c r="L119" s="8"/>
      <c r="M119" s="8"/>
      <c r="N119" s="8"/>
      <c r="O119" s="8"/>
      <c r="P119" s="8">
        <v>6000</v>
      </c>
      <c r="Q119" s="8"/>
      <c r="R119" s="8"/>
      <c r="S119" s="8"/>
      <c r="T119" s="8">
        <v>500000</v>
      </c>
      <c r="U119" s="8"/>
      <c r="V119" s="8"/>
      <c r="W119" s="8"/>
      <c r="X119" s="8"/>
      <c r="Y119" s="35">
        <f t="shared" si="3"/>
        <v>626000</v>
      </c>
    </row>
    <row r="120" spans="1:25" ht="12">
      <c r="A120" s="5">
        <v>115</v>
      </c>
      <c r="B120" s="1" t="s">
        <v>115</v>
      </c>
      <c r="C120" s="2">
        <v>17</v>
      </c>
      <c r="D120" s="3" t="s">
        <v>109</v>
      </c>
      <c r="E120" s="8">
        <v>9000</v>
      </c>
      <c r="F120" s="8">
        <v>4000</v>
      </c>
      <c r="G120" s="8">
        <v>25000</v>
      </c>
      <c r="H120" s="8">
        <v>150000</v>
      </c>
      <c r="I120" s="8"/>
      <c r="J120" s="8">
        <f t="shared" si="2"/>
        <v>11000</v>
      </c>
      <c r="K120" s="8">
        <v>8000</v>
      </c>
      <c r="L120" s="8"/>
      <c r="M120" s="8"/>
      <c r="N120" s="8"/>
      <c r="O120" s="8">
        <v>3000</v>
      </c>
      <c r="P120" s="8">
        <v>5000</v>
      </c>
      <c r="Q120" s="8">
        <v>10000</v>
      </c>
      <c r="R120" s="10"/>
      <c r="S120" s="10"/>
      <c r="T120" s="10"/>
      <c r="U120" s="10">
        <v>25000</v>
      </c>
      <c r="V120" s="8"/>
      <c r="W120" s="8">
        <v>15000</v>
      </c>
      <c r="X120" s="10">
        <v>10000</v>
      </c>
      <c r="Y120" s="35">
        <f t="shared" si="3"/>
        <v>264000</v>
      </c>
    </row>
    <row r="121" spans="1:25" ht="12">
      <c r="A121" s="5">
        <v>116</v>
      </c>
      <c r="B121" s="1" t="s">
        <v>133</v>
      </c>
      <c r="C121" s="2">
        <v>19</v>
      </c>
      <c r="D121" s="3" t="s">
        <v>95</v>
      </c>
      <c r="E121" s="36"/>
      <c r="F121" s="36">
        <v>30000</v>
      </c>
      <c r="G121" s="36"/>
      <c r="H121" s="36"/>
      <c r="I121" s="36"/>
      <c r="J121" s="8">
        <f t="shared" si="2"/>
        <v>0</v>
      </c>
      <c r="K121" s="36"/>
      <c r="L121" s="36"/>
      <c r="M121" s="36"/>
      <c r="N121" s="36"/>
      <c r="O121" s="36"/>
      <c r="P121" s="36"/>
      <c r="Q121" s="8">
        <v>20000</v>
      </c>
      <c r="R121" s="8"/>
      <c r="S121" s="8"/>
      <c r="T121" s="8"/>
      <c r="U121" s="8">
        <v>45000</v>
      </c>
      <c r="V121" s="8"/>
      <c r="W121" s="8"/>
      <c r="X121" s="8"/>
      <c r="Y121" s="35">
        <f t="shared" si="3"/>
        <v>95000</v>
      </c>
    </row>
    <row r="122" spans="1:25" ht="12">
      <c r="A122" s="5">
        <v>117</v>
      </c>
      <c r="B122" s="1" t="s">
        <v>177</v>
      </c>
      <c r="C122" s="2">
        <v>65</v>
      </c>
      <c r="D122" s="3" t="s">
        <v>95</v>
      </c>
      <c r="E122" s="8"/>
      <c r="F122" s="39">
        <v>5000</v>
      </c>
      <c r="G122" s="8"/>
      <c r="H122" s="8"/>
      <c r="I122" s="8">
        <v>20000</v>
      </c>
      <c r="J122" s="8">
        <f t="shared" si="2"/>
        <v>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5">
        <f t="shared" si="3"/>
        <v>25000</v>
      </c>
    </row>
    <row r="123" spans="1:25" ht="12">
      <c r="A123" s="5">
        <v>118</v>
      </c>
      <c r="B123" s="1" t="s">
        <v>177</v>
      </c>
      <c r="C123" s="2">
        <v>67</v>
      </c>
      <c r="D123" s="3" t="s">
        <v>95</v>
      </c>
      <c r="E123" s="8"/>
      <c r="F123" s="8"/>
      <c r="G123" s="8"/>
      <c r="H123" s="8"/>
      <c r="I123" s="8"/>
      <c r="J123" s="8">
        <f t="shared" si="2"/>
        <v>0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5">
        <f t="shared" si="3"/>
        <v>0</v>
      </c>
    </row>
    <row r="124" spans="1:25" ht="12">
      <c r="A124" s="5">
        <v>119</v>
      </c>
      <c r="B124" s="1" t="s">
        <v>177</v>
      </c>
      <c r="C124" s="2">
        <v>72</v>
      </c>
      <c r="D124" s="3" t="s">
        <v>103</v>
      </c>
      <c r="E124" s="8"/>
      <c r="F124" s="8"/>
      <c r="G124" s="8"/>
      <c r="H124" s="8"/>
      <c r="I124" s="8">
        <v>20000</v>
      </c>
      <c r="J124" s="8">
        <f t="shared" si="2"/>
        <v>10000</v>
      </c>
      <c r="K124" s="8">
        <v>10000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35">
        <f t="shared" si="3"/>
        <v>30000</v>
      </c>
    </row>
    <row r="125" spans="1:25" ht="12">
      <c r="A125" s="5">
        <v>120</v>
      </c>
      <c r="B125" s="1" t="s">
        <v>178</v>
      </c>
      <c r="C125" s="2">
        <v>2</v>
      </c>
      <c r="D125" s="3" t="s">
        <v>103</v>
      </c>
      <c r="E125" s="8">
        <v>15000</v>
      </c>
      <c r="F125" s="8"/>
      <c r="G125" s="8"/>
      <c r="H125" s="8"/>
      <c r="I125" s="8"/>
      <c r="J125" s="8">
        <f t="shared" si="2"/>
        <v>0</v>
      </c>
      <c r="K125" s="8"/>
      <c r="L125" s="8"/>
      <c r="M125" s="8"/>
      <c r="N125" s="8"/>
      <c r="O125" s="8"/>
      <c r="P125" s="8"/>
      <c r="Q125" s="8">
        <v>10000</v>
      </c>
      <c r="R125" s="8"/>
      <c r="S125" s="8"/>
      <c r="T125" s="8"/>
      <c r="U125" s="8"/>
      <c r="V125" s="8"/>
      <c r="W125" s="8">
        <v>15000</v>
      </c>
      <c r="X125" s="8"/>
      <c r="Y125" s="35">
        <f t="shared" si="3"/>
        <v>40000</v>
      </c>
    </row>
    <row r="126" spans="1:25" ht="12">
      <c r="A126" s="5">
        <v>121</v>
      </c>
      <c r="B126" s="1" t="s">
        <v>179</v>
      </c>
      <c r="C126" s="2">
        <v>115</v>
      </c>
      <c r="D126" s="3" t="s">
        <v>109</v>
      </c>
      <c r="E126" s="8"/>
      <c r="F126" s="8">
        <v>9000</v>
      </c>
      <c r="G126" s="8"/>
      <c r="H126" s="8"/>
      <c r="I126" s="8"/>
      <c r="J126" s="8">
        <f t="shared" si="2"/>
        <v>0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5">
        <f t="shared" si="3"/>
        <v>9000</v>
      </c>
    </row>
    <row r="127" spans="1:25" ht="12">
      <c r="A127" s="5">
        <v>122</v>
      </c>
      <c r="B127" s="1" t="s">
        <v>134</v>
      </c>
      <c r="C127" s="2">
        <v>15</v>
      </c>
      <c r="D127" s="3" t="s">
        <v>103</v>
      </c>
      <c r="E127" s="36">
        <v>120000</v>
      </c>
      <c r="F127" s="36"/>
      <c r="G127" s="36">
        <v>120000</v>
      </c>
      <c r="H127" s="36"/>
      <c r="I127" s="36"/>
      <c r="J127" s="8">
        <f t="shared" si="2"/>
        <v>25000</v>
      </c>
      <c r="K127" s="36">
        <v>25000</v>
      </c>
      <c r="L127" s="36"/>
      <c r="M127" s="36"/>
      <c r="N127" s="36"/>
      <c r="O127" s="36"/>
      <c r="P127" s="36"/>
      <c r="Q127" s="8"/>
      <c r="R127" s="8"/>
      <c r="S127" s="8"/>
      <c r="T127" s="8"/>
      <c r="U127" s="8"/>
      <c r="V127" s="8"/>
      <c r="W127" s="8">
        <v>40000</v>
      </c>
      <c r="X127" s="8"/>
      <c r="Y127" s="35">
        <f t="shared" si="3"/>
        <v>305000</v>
      </c>
    </row>
    <row r="128" spans="1:25" ht="12">
      <c r="A128" s="5">
        <v>123</v>
      </c>
      <c r="B128" s="1" t="s">
        <v>180</v>
      </c>
      <c r="C128" s="2">
        <v>30</v>
      </c>
      <c r="D128" s="3" t="s">
        <v>103</v>
      </c>
      <c r="E128" s="8"/>
      <c r="F128" s="8"/>
      <c r="G128" s="8"/>
      <c r="H128" s="8">
        <v>20000</v>
      </c>
      <c r="I128" s="8"/>
      <c r="J128" s="8">
        <f t="shared" si="2"/>
        <v>15000</v>
      </c>
      <c r="K128" s="8">
        <v>5000</v>
      </c>
      <c r="L128" s="8"/>
      <c r="M128" s="8">
        <v>10000</v>
      </c>
      <c r="N128" s="8"/>
      <c r="O128" s="8"/>
      <c r="P128" s="8"/>
      <c r="Q128" s="8">
        <v>5000</v>
      </c>
      <c r="R128" s="8"/>
      <c r="S128" s="8"/>
      <c r="T128" s="8">
        <v>50000</v>
      </c>
      <c r="U128" s="8"/>
      <c r="V128" s="8"/>
      <c r="W128" s="8"/>
      <c r="X128" s="8"/>
      <c r="Y128" s="35">
        <f t="shared" si="3"/>
        <v>90000</v>
      </c>
    </row>
    <row r="129" spans="1:25" ht="12">
      <c r="A129" s="5">
        <v>124</v>
      </c>
      <c r="B129" s="1" t="s">
        <v>180</v>
      </c>
      <c r="C129" s="2">
        <v>32</v>
      </c>
      <c r="D129" s="3" t="s">
        <v>95</v>
      </c>
      <c r="E129" s="8">
        <f>85000+25000</f>
        <v>110000</v>
      </c>
      <c r="F129" s="8">
        <v>50000</v>
      </c>
      <c r="G129" s="8"/>
      <c r="H129" s="8">
        <v>100000</v>
      </c>
      <c r="I129" s="8"/>
      <c r="J129" s="8">
        <f t="shared" si="2"/>
        <v>15000</v>
      </c>
      <c r="K129" s="8">
        <v>15000</v>
      </c>
      <c r="L129" s="8"/>
      <c r="M129" s="8"/>
      <c r="N129" s="8"/>
      <c r="O129" s="8"/>
      <c r="P129" s="8"/>
      <c r="Q129" s="8">
        <v>25000</v>
      </c>
      <c r="R129" s="8"/>
      <c r="S129" s="8"/>
      <c r="T129" s="8"/>
      <c r="U129" s="8"/>
      <c r="V129" s="8">
        <v>60000</v>
      </c>
      <c r="W129" s="8"/>
      <c r="X129" s="8"/>
      <c r="Y129" s="35">
        <f t="shared" si="3"/>
        <v>360000</v>
      </c>
    </row>
    <row r="130" spans="1:25" ht="12">
      <c r="A130" s="5">
        <v>125</v>
      </c>
      <c r="B130" s="1" t="s">
        <v>181</v>
      </c>
      <c r="C130" s="2">
        <v>29</v>
      </c>
      <c r="D130" s="3" t="s">
        <v>95</v>
      </c>
      <c r="E130" s="8"/>
      <c r="F130" s="8"/>
      <c r="G130" s="8">
        <v>10000</v>
      </c>
      <c r="H130" s="8">
        <v>40000</v>
      </c>
      <c r="I130" s="8"/>
      <c r="J130" s="8">
        <f t="shared" si="2"/>
        <v>0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10000</v>
      </c>
      <c r="W130" s="8"/>
      <c r="X130" s="8"/>
      <c r="Y130" s="35">
        <f t="shared" si="3"/>
        <v>60000</v>
      </c>
    </row>
    <row r="131" spans="1:25" ht="12">
      <c r="A131" s="5">
        <v>126</v>
      </c>
      <c r="B131" s="1" t="s">
        <v>135</v>
      </c>
      <c r="C131" s="2">
        <v>32</v>
      </c>
      <c r="D131" s="3" t="s">
        <v>95</v>
      </c>
      <c r="E131" s="36">
        <v>15000</v>
      </c>
      <c r="F131" s="36"/>
      <c r="G131" s="36"/>
      <c r="H131" s="36"/>
      <c r="I131" s="36"/>
      <c r="J131" s="8">
        <f t="shared" si="2"/>
        <v>0</v>
      </c>
      <c r="K131" s="36"/>
      <c r="L131" s="36"/>
      <c r="M131" s="36"/>
      <c r="N131" s="36"/>
      <c r="O131" s="36"/>
      <c r="P131" s="36"/>
      <c r="Q131" s="8"/>
      <c r="R131" s="8"/>
      <c r="S131" s="8"/>
      <c r="T131" s="8"/>
      <c r="U131" s="8"/>
      <c r="V131" s="8"/>
      <c r="W131" s="8">
        <v>8000</v>
      </c>
      <c r="X131" s="8"/>
      <c r="Y131" s="35">
        <f t="shared" si="3"/>
        <v>23000</v>
      </c>
    </row>
    <row r="132" spans="1:25" ht="12">
      <c r="A132" s="5">
        <v>127</v>
      </c>
      <c r="B132" s="1" t="s">
        <v>182</v>
      </c>
      <c r="C132" s="2">
        <v>16</v>
      </c>
      <c r="D132" s="3" t="s">
        <v>103</v>
      </c>
      <c r="E132" s="8">
        <v>10000</v>
      </c>
      <c r="F132" s="8">
        <v>15000</v>
      </c>
      <c r="G132" s="8"/>
      <c r="H132" s="8"/>
      <c r="I132" s="8"/>
      <c r="J132" s="8">
        <f t="shared" si="2"/>
        <v>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5">
        <f t="shared" si="3"/>
        <v>25000</v>
      </c>
    </row>
    <row r="133" spans="1:25" ht="12">
      <c r="A133" s="5">
        <v>128</v>
      </c>
      <c r="B133" s="1" t="s">
        <v>183</v>
      </c>
      <c r="C133" s="2">
        <v>6</v>
      </c>
      <c r="D133" s="3" t="s">
        <v>95</v>
      </c>
      <c r="E133" s="8"/>
      <c r="F133" s="8"/>
      <c r="G133" s="8">
        <v>1500</v>
      </c>
      <c r="H133" s="8">
        <v>10000</v>
      </c>
      <c r="I133" s="8"/>
      <c r="J133" s="8">
        <f t="shared" si="2"/>
        <v>0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35">
        <f t="shared" si="3"/>
        <v>11500</v>
      </c>
    </row>
    <row r="134" spans="1:25" ht="12">
      <c r="A134" s="5">
        <v>129</v>
      </c>
      <c r="B134" s="1" t="s">
        <v>183</v>
      </c>
      <c r="C134" s="2">
        <v>8</v>
      </c>
      <c r="D134" s="3" t="s">
        <v>95</v>
      </c>
      <c r="E134" s="8"/>
      <c r="F134" s="8"/>
      <c r="G134" s="8">
        <v>1500</v>
      </c>
      <c r="H134" s="8">
        <v>10000</v>
      </c>
      <c r="I134" s="8"/>
      <c r="J134" s="8">
        <f t="shared" si="2"/>
        <v>0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35">
        <f t="shared" si="3"/>
        <v>11500</v>
      </c>
    </row>
    <row r="135" spans="1:25" ht="12">
      <c r="A135" s="5">
        <v>130</v>
      </c>
      <c r="B135" s="1" t="s">
        <v>183</v>
      </c>
      <c r="C135" s="2">
        <v>10</v>
      </c>
      <c r="D135" s="3" t="s">
        <v>95</v>
      </c>
      <c r="E135" s="8"/>
      <c r="F135" s="8">
        <v>30000</v>
      </c>
      <c r="G135" s="8">
        <v>1500</v>
      </c>
      <c r="H135" s="8">
        <v>10000</v>
      </c>
      <c r="I135" s="8"/>
      <c r="J135" s="8">
        <f aca="true" t="shared" si="4" ref="J135:J198">SUM(K135:O135)</f>
        <v>0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5">
        <f aca="true" t="shared" si="5" ref="Y135:Y198">SUM(E135:X135)-J135</f>
        <v>41500</v>
      </c>
    </row>
    <row r="136" spans="1:25" ht="12">
      <c r="A136" s="5">
        <v>131</v>
      </c>
      <c r="B136" s="1" t="s">
        <v>136</v>
      </c>
      <c r="C136" s="2">
        <v>12</v>
      </c>
      <c r="D136" s="3" t="s">
        <v>109</v>
      </c>
      <c r="E136" s="36"/>
      <c r="F136" s="36"/>
      <c r="G136" s="36"/>
      <c r="H136" s="36"/>
      <c r="I136" s="36"/>
      <c r="J136" s="8">
        <f t="shared" si="4"/>
        <v>0</v>
      </c>
      <c r="K136" s="36"/>
      <c r="L136" s="36"/>
      <c r="M136" s="36"/>
      <c r="N136" s="36"/>
      <c r="O136" s="36"/>
      <c r="P136" s="36"/>
      <c r="Q136" s="8"/>
      <c r="R136" s="8"/>
      <c r="S136" s="8"/>
      <c r="T136" s="8"/>
      <c r="U136" s="8"/>
      <c r="V136" s="8"/>
      <c r="W136" s="8"/>
      <c r="X136" s="8"/>
      <c r="Y136" s="35">
        <f t="shared" si="5"/>
        <v>0</v>
      </c>
    </row>
    <row r="137" spans="1:25" ht="12">
      <c r="A137" s="5">
        <v>132</v>
      </c>
      <c r="B137" s="1" t="s">
        <v>184</v>
      </c>
      <c r="C137" s="2">
        <v>14</v>
      </c>
      <c r="D137" s="3" t="s">
        <v>95</v>
      </c>
      <c r="E137" s="8">
        <v>30000</v>
      </c>
      <c r="F137" s="8">
        <v>15000</v>
      </c>
      <c r="G137" s="8">
        <v>5000</v>
      </c>
      <c r="H137" s="8"/>
      <c r="I137" s="8"/>
      <c r="J137" s="8">
        <f t="shared" si="4"/>
        <v>3740</v>
      </c>
      <c r="K137" s="8"/>
      <c r="L137" s="8"/>
      <c r="M137" s="8"/>
      <c r="N137" s="8"/>
      <c r="O137" s="8">
        <v>3740</v>
      </c>
      <c r="P137" s="8"/>
      <c r="Q137" s="8"/>
      <c r="R137" s="8"/>
      <c r="S137" s="8"/>
      <c r="T137" s="8"/>
      <c r="U137" s="8">
        <v>11600</v>
      </c>
      <c r="V137" s="8"/>
      <c r="W137" s="8"/>
      <c r="X137" s="8"/>
      <c r="Y137" s="35">
        <f t="shared" si="5"/>
        <v>65340</v>
      </c>
    </row>
    <row r="138" spans="1:25" ht="12">
      <c r="A138" s="5">
        <v>133</v>
      </c>
      <c r="B138" s="1" t="s">
        <v>59</v>
      </c>
      <c r="C138" s="2">
        <v>5</v>
      </c>
      <c r="D138" s="3" t="s">
        <v>109</v>
      </c>
      <c r="E138" s="8"/>
      <c r="F138" s="8"/>
      <c r="G138" s="8"/>
      <c r="H138" s="8"/>
      <c r="I138" s="8"/>
      <c r="J138" s="8">
        <f t="shared" si="4"/>
        <v>0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5">
        <f t="shared" si="5"/>
        <v>0</v>
      </c>
    </row>
    <row r="139" spans="1:25" ht="12">
      <c r="A139" s="5">
        <v>134</v>
      </c>
      <c r="B139" s="1" t="s">
        <v>59</v>
      </c>
      <c r="C139" s="2">
        <v>6</v>
      </c>
      <c r="D139" s="3" t="s">
        <v>109</v>
      </c>
      <c r="E139" s="8"/>
      <c r="F139" s="8"/>
      <c r="G139" s="8"/>
      <c r="H139" s="8"/>
      <c r="I139" s="8"/>
      <c r="J139" s="8">
        <f t="shared" si="4"/>
        <v>0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5">
        <f t="shared" si="5"/>
        <v>0</v>
      </c>
    </row>
    <row r="140" spans="1:25" ht="12">
      <c r="A140" s="5">
        <v>135</v>
      </c>
      <c r="B140" s="1" t="s">
        <v>137</v>
      </c>
      <c r="C140" s="2">
        <v>7</v>
      </c>
      <c r="D140" s="3" t="s">
        <v>103</v>
      </c>
      <c r="E140" s="36"/>
      <c r="F140" s="36"/>
      <c r="G140" s="36"/>
      <c r="H140" s="36"/>
      <c r="I140" s="36"/>
      <c r="J140" s="8">
        <f t="shared" si="4"/>
        <v>0</v>
      </c>
      <c r="K140" s="36"/>
      <c r="L140" s="36"/>
      <c r="M140" s="36"/>
      <c r="N140" s="36"/>
      <c r="O140" s="36"/>
      <c r="P140" s="36"/>
      <c r="Q140" s="8"/>
      <c r="R140" s="8"/>
      <c r="S140" s="8"/>
      <c r="T140" s="8"/>
      <c r="U140" s="8"/>
      <c r="V140" s="8"/>
      <c r="W140" s="8"/>
      <c r="X140" s="8"/>
      <c r="Y140" s="35">
        <f t="shared" si="5"/>
        <v>0</v>
      </c>
    </row>
    <row r="141" spans="1:25" ht="12">
      <c r="A141" s="5">
        <v>136</v>
      </c>
      <c r="B141" s="1" t="s">
        <v>138</v>
      </c>
      <c r="C141" s="2" t="s">
        <v>139</v>
      </c>
      <c r="D141" s="3" t="s">
        <v>95</v>
      </c>
      <c r="E141" s="36">
        <v>30000</v>
      </c>
      <c r="F141" s="36">
        <v>43000</v>
      </c>
      <c r="G141" s="36">
        <v>20000</v>
      </c>
      <c r="H141" s="36"/>
      <c r="I141" s="36"/>
      <c r="J141" s="8">
        <f t="shared" si="4"/>
        <v>0</v>
      </c>
      <c r="K141" s="36"/>
      <c r="L141" s="36"/>
      <c r="M141" s="36"/>
      <c r="N141" s="36"/>
      <c r="O141" s="36"/>
      <c r="P141" s="36"/>
      <c r="Q141" s="8"/>
      <c r="R141" s="8"/>
      <c r="S141" s="8"/>
      <c r="T141" s="8"/>
      <c r="U141" s="13">
        <v>12000</v>
      </c>
      <c r="V141" s="8"/>
      <c r="W141" s="8">
        <v>15000</v>
      </c>
      <c r="X141" s="8">
        <v>17000</v>
      </c>
      <c r="Y141" s="35">
        <f t="shared" si="5"/>
        <v>137000</v>
      </c>
    </row>
    <row r="142" spans="1:25" ht="12">
      <c r="A142" s="5">
        <v>137</v>
      </c>
      <c r="B142" s="1" t="s">
        <v>243</v>
      </c>
      <c r="C142" s="2">
        <v>5</v>
      </c>
      <c r="D142" s="3" t="s">
        <v>95</v>
      </c>
      <c r="E142" s="36"/>
      <c r="F142" s="36"/>
      <c r="G142" s="36"/>
      <c r="H142" s="36"/>
      <c r="I142" s="36"/>
      <c r="J142" s="8">
        <f t="shared" si="4"/>
        <v>0</v>
      </c>
      <c r="K142" s="36"/>
      <c r="L142" s="36"/>
      <c r="M142" s="36"/>
      <c r="N142" s="36"/>
      <c r="O142" s="36"/>
      <c r="P142" s="36"/>
      <c r="Q142" s="8"/>
      <c r="R142" s="8"/>
      <c r="S142" s="8"/>
      <c r="T142" s="8"/>
      <c r="U142" s="8"/>
      <c r="V142" s="8"/>
      <c r="W142" s="8"/>
      <c r="X142" s="8"/>
      <c r="Y142" s="35">
        <f t="shared" si="5"/>
        <v>0</v>
      </c>
    </row>
    <row r="143" spans="1:25" ht="12">
      <c r="A143" s="5">
        <v>138</v>
      </c>
      <c r="B143" s="1" t="s">
        <v>116</v>
      </c>
      <c r="C143" s="2" t="s">
        <v>117</v>
      </c>
      <c r="D143" s="3" t="s">
        <v>103</v>
      </c>
      <c r="E143" s="8">
        <v>25000</v>
      </c>
      <c r="F143" s="8">
        <v>15000</v>
      </c>
      <c r="G143" s="8">
        <v>30000</v>
      </c>
      <c r="H143" s="8"/>
      <c r="I143" s="8"/>
      <c r="J143" s="8">
        <f t="shared" si="4"/>
        <v>0</v>
      </c>
      <c r="K143" s="8"/>
      <c r="L143" s="8"/>
      <c r="M143" s="8"/>
      <c r="N143" s="8"/>
      <c r="O143" s="8"/>
      <c r="P143" s="8"/>
      <c r="Q143" s="8"/>
      <c r="R143" s="10"/>
      <c r="S143" s="10"/>
      <c r="T143" s="10"/>
      <c r="U143" s="10"/>
      <c r="V143" s="8"/>
      <c r="W143" s="8">
        <v>1500</v>
      </c>
      <c r="X143" s="10"/>
      <c r="Y143" s="35">
        <f t="shared" si="5"/>
        <v>71500</v>
      </c>
    </row>
    <row r="144" spans="1:25" ht="12">
      <c r="A144" s="5">
        <v>139</v>
      </c>
      <c r="B144" s="1" t="s">
        <v>118</v>
      </c>
      <c r="C144" s="2">
        <v>1</v>
      </c>
      <c r="D144" s="3" t="s">
        <v>95</v>
      </c>
      <c r="E144" s="8"/>
      <c r="F144" s="8">
        <v>10000</v>
      </c>
      <c r="G144" s="8"/>
      <c r="H144" s="8"/>
      <c r="I144" s="8"/>
      <c r="J144" s="8">
        <f t="shared" si="4"/>
        <v>0</v>
      </c>
      <c r="K144" s="8"/>
      <c r="L144" s="8"/>
      <c r="M144" s="8"/>
      <c r="N144" s="8"/>
      <c r="O144" s="8"/>
      <c r="P144" s="8"/>
      <c r="Q144" s="8"/>
      <c r="R144" s="10"/>
      <c r="S144" s="10"/>
      <c r="T144" s="10"/>
      <c r="U144" s="8"/>
      <c r="V144" s="8"/>
      <c r="W144" s="8"/>
      <c r="X144" s="8"/>
      <c r="Y144" s="35">
        <f t="shared" si="5"/>
        <v>10000</v>
      </c>
    </row>
    <row r="145" spans="1:25" ht="12">
      <c r="A145" s="5">
        <v>140</v>
      </c>
      <c r="B145" s="1" t="s">
        <v>220</v>
      </c>
      <c r="C145" s="2">
        <v>11</v>
      </c>
      <c r="D145" s="3" t="s">
        <v>103</v>
      </c>
      <c r="E145" s="8">
        <v>200000</v>
      </c>
      <c r="F145" s="8">
        <v>150000</v>
      </c>
      <c r="G145" s="8">
        <v>50000</v>
      </c>
      <c r="H145" s="8"/>
      <c r="I145" s="8"/>
      <c r="J145" s="8">
        <f t="shared" si="4"/>
        <v>7000</v>
      </c>
      <c r="K145" s="8"/>
      <c r="L145" s="8"/>
      <c r="M145" s="8"/>
      <c r="N145" s="8"/>
      <c r="O145" s="8">
        <v>7000</v>
      </c>
      <c r="P145" s="8"/>
      <c r="Q145" s="8">
        <v>50000</v>
      </c>
      <c r="R145" s="8"/>
      <c r="S145" s="8"/>
      <c r="T145" s="8"/>
      <c r="U145" s="8">
        <v>50000</v>
      </c>
      <c r="V145" s="8"/>
      <c r="W145" s="8"/>
      <c r="X145" s="8">
        <v>100000</v>
      </c>
      <c r="Y145" s="35">
        <f t="shared" si="5"/>
        <v>607000</v>
      </c>
    </row>
    <row r="146" spans="1:25" ht="12">
      <c r="A146" s="5">
        <v>141</v>
      </c>
      <c r="B146" s="1" t="s">
        <v>23</v>
      </c>
      <c r="C146" s="2">
        <v>7</v>
      </c>
      <c r="D146" s="3" t="s">
        <v>109</v>
      </c>
      <c r="E146" s="8">
        <v>50000</v>
      </c>
      <c r="F146" s="8">
        <v>50000</v>
      </c>
      <c r="G146" s="8"/>
      <c r="H146" s="8">
        <v>250000</v>
      </c>
      <c r="I146" s="8">
        <v>10000</v>
      </c>
      <c r="J146" s="8">
        <f t="shared" si="4"/>
        <v>36750</v>
      </c>
      <c r="K146" s="8">
        <v>30750</v>
      </c>
      <c r="L146" s="8">
        <v>6000</v>
      </c>
      <c r="M146" s="41"/>
      <c r="N146" s="41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5">
        <f t="shared" si="5"/>
        <v>396750</v>
      </c>
    </row>
    <row r="147" spans="1:25" ht="12">
      <c r="A147" s="5">
        <v>142</v>
      </c>
      <c r="B147" s="1" t="s">
        <v>221</v>
      </c>
      <c r="C147" s="2">
        <v>15</v>
      </c>
      <c r="D147" s="3" t="s">
        <v>95</v>
      </c>
      <c r="E147" s="8"/>
      <c r="F147" s="8"/>
      <c r="G147" s="8"/>
      <c r="H147" s="8"/>
      <c r="I147" s="8"/>
      <c r="J147" s="8">
        <f t="shared" si="4"/>
        <v>0</v>
      </c>
      <c r="K147" s="8"/>
      <c r="L147" s="8"/>
      <c r="M147" s="8"/>
      <c r="N147" s="8"/>
      <c r="O147" s="8"/>
      <c r="P147" s="8"/>
      <c r="Q147" s="8"/>
      <c r="R147" s="8"/>
      <c r="S147" s="8"/>
      <c r="T147" s="8">
        <v>250000</v>
      </c>
      <c r="U147" s="8">
        <v>60000</v>
      </c>
      <c r="V147" s="8"/>
      <c r="W147" s="8"/>
      <c r="X147" s="8"/>
      <c r="Y147" s="35">
        <f t="shared" si="5"/>
        <v>310000</v>
      </c>
    </row>
    <row r="148" spans="1:25" ht="12">
      <c r="A148" s="5">
        <v>143</v>
      </c>
      <c r="B148" s="1" t="s">
        <v>221</v>
      </c>
      <c r="C148" s="2">
        <v>16</v>
      </c>
      <c r="D148" s="3" t="s">
        <v>103</v>
      </c>
      <c r="E148" s="8"/>
      <c r="F148" s="8">
        <v>285000</v>
      </c>
      <c r="G148" s="8"/>
      <c r="H148" s="8"/>
      <c r="I148" s="8"/>
      <c r="J148" s="8">
        <f t="shared" si="4"/>
        <v>20000</v>
      </c>
      <c r="K148" s="8">
        <v>15000</v>
      </c>
      <c r="L148" s="8">
        <v>5000</v>
      </c>
      <c r="M148" s="8"/>
      <c r="N148" s="8"/>
      <c r="O148" s="8"/>
      <c r="P148" s="8"/>
      <c r="Q148" s="8"/>
      <c r="R148" s="8"/>
      <c r="S148" s="8"/>
      <c r="T148" s="8">
        <v>210000</v>
      </c>
      <c r="U148" s="8">
        <v>45000</v>
      </c>
      <c r="V148" s="8"/>
      <c r="W148" s="8"/>
      <c r="X148" s="8"/>
      <c r="Y148" s="35">
        <f t="shared" si="5"/>
        <v>560000</v>
      </c>
    </row>
    <row r="149" spans="1:25" ht="12">
      <c r="A149" s="5">
        <v>144</v>
      </c>
      <c r="B149" s="1" t="s">
        <v>221</v>
      </c>
      <c r="C149" s="2">
        <v>17</v>
      </c>
      <c r="D149" s="3" t="s">
        <v>95</v>
      </c>
      <c r="E149" s="8"/>
      <c r="F149" s="8"/>
      <c r="G149" s="8"/>
      <c r="H149" s="8"/>
      <c r="I149" s="8"/>
      <c r="J149" s="8">
        <f t="shared" si="4"/>
        <v>0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>
        <v>70000</v>
      </c>
      <c r="V149" s="8"/>
      <c r="W149" s="8"/>
      <c r="X149" s="8"/>
      <c r="Y149" s="35">
        <f t="shared" si="5"/>
        <v>70000</v>
      </c>
    </row>
    <row r="150" spans="1:25" ht="12">
      <c r="A150" s="5">
        <v>145</v>
      </c>
      <c r="B150" s="1" t="s">
        <v>221</v>
      </c>
      <c r="C150" s="2">
        <v>18</v>
      </c>
      <c r="D150" s="3" t="s">
        <v>95</v>
      </c>
      <c r="E150" s="8"/>
      <c r="F150" s="8"/>
      <c r="G150" s="8"/>
      <c r="H150" s="8"/>
      <c r="I150" s="8"/>
      <c r="J150" s="8">
        <f t="shared" si="4"/>
        <v>0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>
        <v>120000</v>
      </c>
      <c r="V150" s="8"/>
      <c r="W150" s="8"/>
      <c r="X150" s="8"/>
      <c r="Y150" s="35">
        <f t="shared" si="5"/>
        <v>120000</v>
      </c>
    </row>
    <row r="151" spans="1:25" ht="12">
      <c r="A151" s="5">
        <v>146</v>
      </c>
      <c r="B151" s="1" t="s">
        <v>221</v>
      </c>
      <c r="C151" s="2">
        <v>60</v>
      </c>
      <c r="D151" s="3" t="s">
        <v>103</v>
      </c>
      <c r="E151" s="8"/>
      <c r="F151" s="8"/>
      <c r="G151" s="8"/>
      <c r="H151" s="8">
        <v>300000</v>
      </c>
      <c r="I151" s="8"/>
      <c r="J151" s="8">
        <f t="shared" si="4"/>
        <v>0</v>
      </c>
      <c r="K151" s="8"/>
      <c r="L151" s="8"/>
      <c r="M151" s="8"/>
      <c r="N151" s="8"/>
      <c r="O151" s="8"/>
      <c r="P151" s="8"/>
      <c r="Q151" s="8">
        <v>50000</v>
      </c>
      <c r="R151" s="8"/>
      <c r="S151" s="8"/>
      <c r="T151" s="8"/>
      <c r="U151" s="8"/>
      <c r="V151" s="8"/>
      <c r="W151" s="8"/>
      <c r="X151" s="8"/>
      <c r="Y151" s="35">
        <f t="shared" si="5"/>
        <v>350000</v>
      </c>
    </row>
    <row r="152" spans="1:25" ht="12">
      <c r="A152" s="5">
        <v>147</v>
      </c>
      <c r="B152" s="1" t="s">
        <v>221</v>
      </c>
      <c r="C152" s="2">
        <v>61</v>
      </c>
      <c r="D152" s="3" t="s">
        <v>95</v>
      </c>
      <c r="E152" s="8"/>
      <c r="F152" s="8"/>
      <c r="G152" s="8"/>
      <c r="H152" s="8"/>
      <c r="I152" s="8"/>
      <c r="J152" s="8">
        <f t="shared" si="4"/>
        <v>3500</v>
      </c>
      <c r="K152" s="8"/>
      <c r="L152" s="8"/>
      <c r="M152" s="8"/>
      <c r="N152" s="8"/>
      <c r="O152" s="8">
        <v>3500</v>
      </c>
      <c r="P152" s="8"/>
      <c r="Q152" s="8"/>
      <c r="R152" s="8"/>
      <c r="S152" s="8"/>
      <c r="T152" s="8">
        <v>320000</v>
      </c>
      <c r="U152" s="8">
        <v>90000</v>
      </c>
      <c r="V152" s="8"/>
      <c r="W152" s="8"/>
      <c r="X152" s="8"/>
      <c r="Y152" s="35">
        <f t="shared" si="5"/>
        <v>413500</v>
      </c>
    </row>
    <row r="153" spans="1:25" ht="12">
      <c r="A153" s="5">
        <v>148</v>
      </c>
      <c r="B153" s="1" t="s">
        <v>233</v>
      </c>
      <c r="C153" s="2" t="s">
        <v>234</v>
      </c>
      <c r="D153" s="3" t="s">
        <v>95</v>
      </c>
      <c r="E153" s="8"/>
      <c r="F153" s="8">
        <v>10000</v>
      </c>
      <c r="G153" s="8"/>
      <c r="H153" s="8">
        <v>70000</v>
      </c>
      <c r="I153" s="8"/>
      <c r="J153" s="8">
        <f t="shared" si="4"/>
        <v>0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35">
        <f t="shared" si="5"/>
        <v>80000</v>
      </c>
    </row>
    <row r="154" spans="1:25" ht="48">
      <c r="A154" s="5">
        <v>149</v>
      </c>
      <c r="B154" s="1" t="s">
        <v>185</v>
      </c>
      <c r="C154" s="2" t="s">
        <v>186</v>
      </c>
      <c r="D154" s="3" t="s">
        <v>109</v>
      </c>
      <c r="E154" s="8">
        <v>40000</v>
      </c>
      <c r="F154" s="8">
        <v>10000</v>
      </c>
      <c r="G154" s="8"/>
      <c r="H154" s="8"/>
      <c r="I154" s="8"/>
      <c r="J154" s="8">
        <f t="shared" si="4"/>
        <v>20000</v>
      </c>
      <c r="K154" s="8">
        <v>10000</v>
      </c>
      <c r="L154" s="8">
        <v>10000</v>
      </c>
      <c r="M154" s="8"/>
      <c r="N154" s="8"/>
      <c r="O154" s="8"/>
      <c r="P154" s="8"/>
      <c r="Q154" s="8"/>
      <c r="R154" s="8">
        <v>50000</v>
      </c>
      <c r="S154" s="8"/>
      <c r="T154" s="8"/>
      <c r="U154" s="8"/>
      <c r="V154" s="8"/>
      <c r="W154" s="8"/>
      <c r="X154" s="8">
        <v>10000</v>
      </c>
      <c r="Y154" s="35">
        <f t="shared" si="5"/>
        <v>130000</v>
      </c>
    </row>
    <row r="155" spans="1:25" ht="12">
      <c r="A155" s="5">
        <v>150</v>
      </c>
      <c r="B155" s="1" t="s">
        <v>187</v>
      </c>
      <c r="C155" s="2" t="s">
        <v>157</v>
      </c>
      <c r="D155" s="3" t="s">
        <v>95</v>
      </c>
      <c r="E155" s="8">
        <v>10000</v>
      </c>
      <c r="F155" s="8">
        <v>5000</v>
      </c>
      <c r="G155" s="8"/>
      <c r="H155" s="8">
        <v>10000</v>
      </c>
      <c r="I155" s="8"/>
      <c r="J155" s="8">
        <f t="shared" si="4"/>
        <v>5000</v>
      </c>
      <c r="K155" s="8">
        <v>5000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>
        <v>20000</v>
      </c>
      <c r="W155" s="8"/>
      <c r="X155" s="8">
        <v>50000</v>
      </c>
      <c r="Y155" s="35">
        <f t="shared" si="5"/>
        <v>100000</v>
      </c>
    </row>
    <row r="156" spans="1:25" ht="12">
      <c r="A156" s="5">
        <v>151</v>
      </c>
      <c r="B156" s="1" t="s">
        <v>140</v>
      </c>
      <c r="C156" s="2">
        <v>27</v>
      </c>
      <c r="D156" s="3" t="s">
        <v>109</v>
      </c>
      <c r="E156" s="36">
        <v>250000</v>
      </c>
      <c r="F156" s="36"/>
      <c r="G156" s="36"/>
      <c r="H156" s="36"/>
      <c r="I156" s="36"/>
      <c r="J156" s="8">
        <f t="shared" si="4"/>
        <v>0</v>
      </c>
      <c r="K156" s="36"/>
      <c r="L156" s="36"/>
      <c r="M156" s="36"/>
      <c r="N156" s="36"/>
      <c r="O156" s="36"/>
      <c r="P156" s="36"/>
      <c r="Q156" s="8"/>
      <c r="R156" s="8"/>
      <c r="S156" s="8"/>
      <c r="T156" s="8"/>
      <c r="U156" s="8"/>
      <c r="V156" s="8"/>
      <c r="W156" s="8"/>
      <c r="X156" s="8"/>
      <c r="Y156" s="35">
        <f t="shared" si="5"/>
        <v>250000</v>
      </c>
    </row>
    <row r="157" spans="1:25" ht="12">
      <c r="A157" s="5">
        <v>152</v>
      </c>
      <c r="B157" s="1" t="s">
        <v>140</v>
      </c>
      <c r="C157" s="2" t="s">
        <v>244</v>
      </c>
      <c r="D157" s="3"/>
      <c r="E157" s="36"/>
      <c r="F157" s="36"/>
      <c r="G157" s="36"/>
      <c r="H157" s="36"/>
      <c r="I157" s="36"/>
      <c r="J157" s="8">
        <f t="shared" si="4"/>
        <v>0</v>
      </c>
      <c r="K157" s="36"/>
      <c r="L157" s="36"/>
      <c r="M157" s="36"/>
      <c r="N157" s="36"/>
      <c r="O157" s="36"/>
      <c r="P157" s="36"/>
      <c r="Q157" s="8"/>
      <c r="R157" s="8"/>
      <c r="S157" s="8"/>
      <c r="T157" s="8"/>
      <c r="U157" s="8"/>
      <c r="V157" s="8"/>
      <c r="W157" s="8"/>
      <c r="X157" s="8"/>
      <c r="Y157" s="35">
        <f t="shared" si="5"/>
        <v>0</v>
      </c>
    </row>
    <row r="158" spans="1:25" ht="36">
      <c r="A158" s="5">
        <v>153</v>
      </c>
      <c r="B158" s="1" t="s">
        <v>119</v>
      </c>
      <c r="C158" s="2" t="s">
        <v>246</v>
      </c>
      <c r="D158" s="3" t="s">
        <v>95</v>
      </c>
      <c r="E158" s="8"/>
      <c r="F158" s="8"/>
      <c r="G158" s="8"/>
      <c r="H158" s="8"/>
      <c r="I158" s="8"/>
      <c r="J158" s="8">
        <f t="shared" si="4"/>
        <v>0</v>
      </c>
      <c r="K158" s="8"/>
      <c r="L158" s="8"/>
      <c r="M158" s="8"/>
      <c r="N158" s="8"/>
      <c r="O158" s="8"/>
      <c r="P158" s="8"/>
      <c r="Q158" s="8"/>
      <c r="R158" s="10"/>
      <c r="S158" s="10"/>
      <c r="T158" s="10"/>
      <c r="U158" s="10"/>
      <c r="V158" s="8"/>
      <c r="W158" s="8"/>
      <c r="X158" s="8"/>
      <c r="Y158" s="35">
        <f t="shared" si="5"/>
        <v>0</v>
      </c>
    </row>
    <row r="159" spans="1:25" ht="12">
      <c r="A159" s="5">
        <v>154</v>
      </c>
      <c r="B159" s="1" t="s">
        <v>55</v>
      </c>
      <c r="C159" s="2">
        <v>18</v>
      </c>
      <c r="D159" s="3" t="s">
        <v>109</v>
      </c>
      <c r="E159" s="8"/>
      <c r="F159" s="8"/>
      <c r="G159" s="8"/>
      <c r="H159" s="8"/>
      <c r="I159" s="8"/>
      <c r="J159" s="8">
        <f t="shared" si="4"/>
        <v>0</v>
      </c>
      <c r="K159" s="8"/>
      <c r="L159" s="8"/>
      <c r="M159" s="8"/>
      <c r="N159" s="8"/>
      <c r="O159" s="8"/>
      <c r="P159" s="8"/>
      <c r="Q159" s="8"/>
      <c r="R159" s="10"/>
      <c r="S159" s="10"/>
      <c r="T159" s="10"/>
      <c r="U159" s="10"/>
      <c r="V159" s="8"/>
      <c r="W159" s="8"/>
      <c r="X159" s="8"/>
      <c r="Y159" s="35">
        <f t="shared" si="5"/>
        <v>0</v>
      </c>
    </row>
    <row r="160" spans="1:25" ht="12">
      <c r="A160" s="5">
        <v>155</v>
      </c>
      <c r="B160" s="1" t="s">
        <v>56</v>
      </c>
      <c r="C160" s="2">
        <v>18</v>
      </c>
      <c r="D160" s="3" t="s">
        <v>95</v>
      </c>
      <c r="E160" s="8"/>
      <c r="F160" s="8">
        <v>10000</v>
      </c>
      <c r="G160" s="8"/>
      <c r="H160" s="8">
        <v>35000</v>
      </c>
      <c r="I160" s="8"/>
      <c r="J160" s="8">
        <f t="shared" si="4"/>
        <v>0</v>
      </c>
      <c r="K160" s="8"/>
      <c r="L160" s="8"/>
      <c r="M160" s="8"/>
      <c r="N160" s="8"/>
      <c r="O160" s="8"/>
      <c r="P160" s="8"/>
      <c r="Q160" s="8"/>
      <c r="R160" s="10"/>
      <c r="S160" s="10"/>
      <c r="T160" s="10"/>
      <c r="U160" s="10"/>
      <c r="V160" s="8"/>
      <c r="W160" s="8"/>
      <c r="X160" s="8"/>
      <c r="Y160" s="35">
        <f t="shared" si="5"/>
        <v>45000</v>
      </c>
    </row>
    <row r="161" spans="1:25" ht="12">
      <c r="A161" s="5">
        <v>156</v>
      </c>
      <c r="B161" s="1" t="s">
        <v>120</v>
      </c>
      <c r="C161" s="2">
        <v>1</v>
      </c>
      <c r="D161" s="3" t="s">
        <v>95</v>
      </c>
      <c r="E161" s="8"/>
      <c r="F161" s="8">
        <v>10000</v>
      </c>
      <c r="G161" s="8"/>
      <c r="H161" s="8">
        <v>55000</v>
      </c>
      <c r="I161" s="8"/>
      <c r="J161" s="8">
        <f t="shared" si="4"/>
        <v>8000</v>
      </c>
      <c r="K161" s="8"/>
      <c r="L161" s="8"/>
      <c r="M161" s="8">
        <v>8000</v>
      </c>
      <c r="N161" s="8"/>
      <c r="O161" s="8"/>
      <c r="P161" s="8"/>
      <c r="Q161" s="8">
        <v>8000</v>
      </c>
      <c r="R161" s="10"/>
      <c r="S161" s="10"/>
      <c r="T161" s="10">
        <v>130000</v>
      </c>
      <c r="U161" s="10">
        <v>12000</v>
      </c>
      <c r="V161" s="8"/>
      <c r="W161" s="8"/>
      <c r="X161" s="8"/>
      <c r="Y161" s="35">
        <f t="shared" si="5"/>
        <v>223000</v>
      </c>
    </row>
    <row r="162" spans="1:25" ht="12">
      <c r="A162" s="5">
        <v>157</v>
      </c>
      <c r="B162" s="1" t="s">
        <v>120</v>
      </c>
      <c r="C162" s="2">
        <v>3</v>
      </c>
      <c r="D162" s="3" t="s">
        <v>95</v>
      </c>
      <c r="E162" s="8"/>
      <c r="F162" s="8">
        <v>5000</v>
      </c>
      <c r="G162" s="8">
        <v>20000</v>
      </c>
      <c r="H162" s="8"/>
      <c r="I162" s="8"/>
      <c r="J162" s="8">
        <f t="shared" si="4"/>
        <v>8000</v>
      </c>
      <c r="K162" s="8"/>
      <c r="L162" s="8"/>
      <c r="M162" s="8">
        <v>8000</v>
      </c>
      <c r="N162" s="8"/>
      <c r="O162" s="8"/>
      <c r="P162" s="8"/>
      <c r="Q162" s="8"/>
      <c r="R162" s="10"/>
      <c r="S162" s="10"/>
      <c r="T162" s="10">
        <v>130000</v>
      </c>
      <c r="U162" s="10">
        <v>12000</v>
      </c>
      <c r="V162" s="8"/>
      <c r="W162" s="8"/>
      <c r="X162" s="8"/>
      <c r="Y162" s="35">
        <f t="shared" si="5"/>
        <v>175000</v>
      </c>
    </row>
    <row r="163" spans="1:25" ht="12">
      <c r="A163" s="5">
        <v>158</v>
      </c>
      <c r="B163" s="1" t="s">
        <v>188</v>
      </c>
      <c r="C163" s="2">
        <v>10</v>
      </c>
      <c r="D163" s="3" t="s">
        <v>95</v>
      </c>
      <c r="E163" s="8">
        <v>50000</v>
      </c>
      <c r="F163" s="8">
        <v>5000</v>
      </c>
      <c r="G163" s="8">
        <v>10000</v>
      </c>
      <c r="H163" s="8">
        <v>20000</v>
      </c>
      <c r="I163" s="8"/>
      <c r="J163" s="8">
        <f t="shared" si="4"/>
        <v>7000</v>
      </c>
      <c r="K163" s="8"/>
      <c r="L163" s="8"/>
      <c r="M163" s="8">
        <v>7000</v>
      </c>
      <c r="N163" s="8"/>
      <c r="O163" s="8"/>
      <c r="P163" s="8"/>
      <c r="Q163" s="8">
        <v>5000</v>
      </c>
      <c r="R163" s="8"/>
      <c r="S163" s="8">
        <v>2000</v>
      </c>
      <c r="T163" s="8">
        <v>50000</v>
      </c>
      <c r="U163" s="8">
        <v>2000</v>
      </c>
      <c r="V163" s="8"/>
      <c r="W163" s="8"/>
      <c r="X163" s="8"/>
      <c r="Y163" s="35">
        <f t="shared" si="5"/>
        <v>151000</v>
      </c>
    </row>
    <row r="164" spans="1:25" ht="12">
      <c r="A164" s="5">
        <v>159</v>
      </c>
      <c r="B164" s="1" t="s">
        <v>121</v>
      </c>
      <c r="C164" s="2">
        <v>4</v>
      </c>
      <c r="D164" s="3" t="s">
        <v>95</v>
      </c>
      <c r="E164" s="8">
        <v>50000</v>
      </c>
      <c r="F164" s="8"/>
      <c r="G164" s="8">
        <v>5000</v>
      </c>
      <c r="H164" s="8"/>
      <c r="I164" s="8"/>
      <c r="J164" s="8">
        <f t="shared" si="4"/>
        <v>0</v>
      </c>
      <c r="K164" s="8"/>
      <c r="L164" s="8"/>
      <c r="M164" s="8"/>
      <c r="N164" s="8"/>
      <c r="O164" s="8"/>
      <c r="P164" s="8"/>
      <c r="Q164" s="8"/>
      <c r="R164" s="10">
        <v>76500</v>
      </c>
      <c r="S164" s="10"/>
      <c r="T164" s="10"/>
      <c r="U164" s="10"/>
      <c r="V164" s="8"/>
      <c r="W164" s="8"/>
      <c r="X164" s="8"/>
      <c r="Y164" s="35">
        <f t="shared" si="5"/>
        <v>131500</v>
      </c>
    </row>
    <row r="165" spans="1:25" ht="12">
      <c r="A165" s="5">
        <v>160</v>
      </c>
      <c r="B165" s="1" t="s">
        <v>26</v>
      </c>
      <c r="C165" s="2">
        <v>10</v>
      </c>
      <c r="D165" s="3" t="s">
        <v>95</v>
      </c>
      <c r="E165" s="8"/>
      <c r="F165" s="8"/>
      <c r="G165" s="8"/>
      <c r="H165" s="8">
        <v>200000</v>
      </c>
      <c r="I165" s="8"/>
      <c r="J165" s="8">
        <f t="shared" si="4"/>
        <v>20000</v>
      </c>
      <c r="K165" s="8">
        <v>10000</v>
      </c>
      <c r="L165" s="8"/>
      <c r="M165" s="8">
        <v>10000</v>
      </c>
      <c r="N165" s="8"/>
      <c r="O165" s="8"/>
      <c r="P165" s="8"/>
      <c r="Q165" s="8">
        <v>25000</v>
      </c>
      <c r="R165" s="8"/>
      <c r="S165" s="8"/>
      <c r="T165" s="8">
        <v>180000</v>
      </c>
      <c r="U165" s="8"/>
      <c r="V165" s="8"/>
      <c r="W165" s="8"/>
      <c r="X165" s="8"/>
      <c r="Y165" s="35">
        <f t="shared" si="5"/>
        <v>425000</v>
      </c>
    </row>
    <row r="166" spans="1:25" ht="12">
      <c r="A166" s="5">
        <v>161</v>
      </c>
      <c r="B166" s="1" t="s">
        <v>27</v>
      </c>
      <c r="C166" s="2">
        <v>29</v>
      </c>
      <c r="D166" s="3" t="s">
        <v>109</v>
      </c>
      <c r="E166" s="8">
        <v>20000</v>
      </c>
      <c r="F166" s="8"/>
      <c r="G166" s="8"/>
      <c r="H166" s="8">
        <v>150000</v>
      </c>
      <c r="I166" s="8"/>
      <c r="J166" s="8">
        <f t="shared" si="4"/>
        <v>20000</v>
      </c>
      <c r="K166" s="8">
        <v>20000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35">
        <f t="shared" si="5"/>
        <v>190000</v>
      </c>
    </row>
    <row r="167" spans="1:25" ht="24" customHeight="1">
      <c r="A167" s="5">
        <v>162</v>
      </c>
      <c r="B167" s="1" t="s">
        <v>189</v>
      </c>
      <c r="C167" s="2">
        <v>26</v>
      </c>
      <c r="D167" s="3" t="s">
        <v>95</v>
      </c>
      <c r="E167" s="8">
        <v>30000</v>
      </c>
      <c r="F167" s="8">
        <v>10000</v>
      </c>
      <c r="G167" s="8"/>
      <c r="H167" s="8"/>
      <c r="I167" s="8"/>
      <c r="J167" s="8">
        <f t="shared" si="4"/>
        <v>14850</v>
      </c>
      <c r="K167" s="8">
        <v>10000</v>
      </c>
      <c r="L167" s="8"/>
      <c r="M167" s="8"/>
      <c r="N167" s="8"/>
      <c r="O167" s="8">
        <v>4850</v>
      </c>
      <c r="P167" s="8"/>
      <c r="Q167" s="8"/>
      <c r="R167" s="8"/>
      <c r="S167" s="8"/>
      <c r="T167" s="8"/>
      <c r="U167" s="8">
        <v>19800</v>
      </c>
      <c r="V167" s="8"/>
      <c r="W167" s="8"/>
      <c r="X167" s="8"/>
      <c r="Y167" s="35">
        <f t="shared" si="5"/>
        <v>74650</v>
      </c>
    </row>
    <row r="168" spans="1:25" ht="36" customHeight="1">
      <c r="A168" s="5">
        <v>163</v>
      </c>
      <c r="B168" s="4" t="s">
        <v>60</v>
      </c>
      <c r="C168" s="2">
        <v>36</v>
      </c>
      <c r="D168" s="3" t="s">
        <v>109</v>
      </c>
      <c r="E168" s="8">
        <v>5000</v>
      </c>
      <c r="F168" s="8">
        <v>10000</v>
      </c>
      <c r="G168" s="8"/>
      <c r="H168" s="8"/>
      <c r="I168" s="8"/>
      <c r="J168" s="8">
        <f t="shared" si="4"/>
        <v>10000</v>
      </c>
      <c r="K168" s="8">
        <v>10000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35">
        <f t="shared" si="5"/>
        <v>25000</v>
      </c>
    </row>
    <row r="169" spans="1:25" ht="12">
      <c r="A169" s="5">
        <v>164</v>
      </c>
      <c r="B169" s="1" t="s">
        <v>190</v>
      </c>
      <c r="C169" s="2">
        <v>45</v>
      </c>
      <c r="D169" s="3" t="s">
        <v>95</v>
      </c>
      <c r="E169" s="8">
        <v>20000</v>
      </c>
      <c r="F169" s="8">
        <v>15000</v>
      </c>
      <c r="G169" s="8"/>
      <c r="H169" s="8"/>
      <c r="I169" s="8"/>
      <c r="J169" s="8">
        <f t="shared" si="4"/>
        <v>0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>
        <v>15000</v>
      </c>
      <c r="W169" s="8"/>
      <c r="X169" s="8"/>
      <c r="Y169" s="35">
        <f t="shared" si="5"/>
        <v>50000</v>
      </c>
    </row>
    <row r="170" spans="1:25" ht="12">
      <c r="A170" s="5">
        <v>165</v>
      </c>
      <c r="B170" s="1" t="s">
        <v>190</v>
      </c>
      <c r="C170" s="2">
        <v>47</v>
      </c>
      <c r="D170" s="3" t="s">
        <v>95</v>
      </c>
      <c r="E170" s="8">
        <v>50000</v>
      </c>
      <c r="F170" s="8">
        <v>15000</v>
      </c>
      <c r="G170" s="8">
        <v>50000</v>
      </c>
      <c r="H170" s="8">
        <v>15000</v>
      </c>
      <c r="I170" s="8"/>
      <c r="J170" s="8">
        <f t="shared" si="4"/>
        <v>7000</v>
      </c>
      <c r="K170" s="8">
        <v>5000</v>
      </c>
      <c r="L170" s="8">
        <v>2000</v>
      </c>
      <c r="M170" s="8"/>
      <c r="N170" s="8"/>
      <c r="O170" s="8"/>
      <c r="P170" s="8"/>
      <c r="Q170" s="8"/>
      <c r="R170" s="8">
        <v>33000</v>
      </c>
      <c r="S170" s="8"/>
      <c r="T170" s="8"/>
      <c r="U170" s="8"/>
      <c r="V170" s="8">
        <v>15000</v>
      </c>
      <c r="W170" s="8"/>
      <c r="X170" s="8"/>
      <c r="Y170" s="35">
        <f t="shared" si="5"/>
        <v>185000</v>
      </c>
    </row>
    <row r="171" spans="1:25" ht="12">
      <c r="A171" s="5">
        <v>166</v>
      </c>
      <c r="B171" s="1" t="s">
        <v>190</v>
      </c>
      <c r="C171" s="2">
        <v>49</v>
      </c>
      <c r="D171" s="3" t="s">
        <v>95</v>
      </c>
      <c r="E171" s="8">
        <v>50000</v>
      </c>
      <c r="F171" s="8">
        <v>15000</v>
      </c>
      <c r="G171" s="8">
        <v>50000</v>
      </c>
      <c r="H171" s="8">
        <v>15000</v>
      </c>
      <c r="I171" s="8"/>
      <c r="J171" s="8">
        <f t="shared" si="4"/>
        <v>7000</v>
      </c>
      <c r="K171" s="8">
        <v>5000</v>
      </c>
      <c r="L171" s="8">
        <v>2000</v>
      </c>
      <c r="M171" s="8"/>
      <c r="N171" s="8"/>
      <c r="O171" s="8"/>
      <c r="P171" s="8"/>
      <c r="Q171" s="8"/>
      <c r="R171" s="8">
        <v>33000</v>
      </c>
      <c r="S171" s="8"/>
      <c r="T171" s="8"/>
      <c r="U171" s="8"/>
      <c r="V171" s="8">
        <v>15000</v>
      </c>
      <c r="W171" s="8"/>
      <c r="X171" s="8"/>
      <c r="Y171" s="35">
        <f t="shared" si="5"/>
        <v>185000</v>
      </c>
    </row>
    <row r="172" spans="1:25" ht="12">
      <c r="A172" s="5">
        <v>167</v>
      </c>
      <c r="B172" s="1" t="s">
        <v>190</v>
      </c>
      <c r="C172" s="2">
        <v>51</v>
      </c>
      <c r="D172" s="3" t="s">
        <v>95</v>
      </c>
      <c r="E172" s="8">
        <v>50000</v>
      </c>
      <c r="F172" s="8">
        <v>5000</v>
      </c>
      <c r="G172" s="8">
        <v>50000</v>
      </c>
      <c r="H172" s="8">
        <v>15000</v>
      </c>
      <c r="I172" s="8"/>
      <c r="J172" s="8">
        <f t="shared" si="4"/>
        <v>7000</v>
      </c>
      <c r="K172" s="8">
        <v>5000</v>
      </c>
      <c r="L172" s="8">
        <v>2000</v>
      </c>
      <c r="M172" s="8"/>
      <c r="N172" s="8"/>
      <c r="O172" s="8"/>
      <c r="P172" s="8"/>
      <c r="Q172" s="8"/>
      <c r="R172" s="8">
        <v>33000</v>
      </c>
      <c r="S172" s="8"/>
      <c r="T172" s="8"/>
      <c r="U172" s="8"/>
      <c r="V172" s="8">
        <v>15000</v>
      </c>
      <c r="W172" s="8"/>
      <c r="X172" s="8"/>
      <c r="Y172" s="35">
        <f t="shared" si="5"/>
        <v>175000</v>
      </c>
    </row>
    <row r="173" spans="1:25" ht="12">
      <c r="A173" s="5">
        <v>168</v>
      </c>
      <c r="B173" s="1" t="s">
        <v>190</v>
      </c>
      <c r="C173" s="2" t="s">
        <v>63</v>
      </c>
      <c r="D173" s="3" t="s">
        <v>95</v>
      </c>
      <c r="E173" s="8">
        <v>15000</v>
      </c>
      <c r="F173" s="8">
        <v>5000</v>
      </c>
      <c r="G173" s="8">
        <v>10000</v>
      </c>
      <c r="H173" s="8"/>
      <c r="I173" s="8"/>
      <c r="J173" s="8">
        <f t="shared" si="4"/>
        <v>11000</v>
      </c>
      <c r="K173" s="8">
        <v>5000</v>
      </c>
      <c r="L173" s="8">
        <v>6000</v>
      </c>
      <c r="M173" s="8"/>
      <c r="N173" s="8"/>
      <c r="O173" s="8"/>
      <c r="P173" s="8"/>
      <c r="Q173" s="8"/>
      <c r="R173" s="8">
        <v>36000</v>
      </c>
      <c r="S173" s="8"/>
      <c r="T173" s="8"/>
      <c r="U173" s="8">
        <v>10000</v>
      </c>
      <c r="V173" s="8"/>
      <c r="W173" s="8"/>
      <c r="X173" s="8"/>
      <c r="Y173" s="35">
        <f t="shared" si="5"/>
        <v>87000</v>
      </c>
    </row>
    <row r="174" spans="1:25" ht="12">
      <c r="A174" s="5">
        <v>169</v>
      </c>
      <c r="B174" s="1" t="s">
        <v>191</v>
      </c>
      <c r="C174" s="2">
        <v>7</v>
      </c>
      <c r="D174" s="3" t="s">
        <v>95</v>
      </c>
      <c r="E174" s="8">
        <v>5000</v>
      </c>
      <c r="F174" s="8">
        <v>20000</v>
      </c>
      <c r="G174" s="8"/>
      <c r="H174" s="8">
        <v>15000</v>
      </c>
      <c r="I174" s="8"/>
      <c r="J174" s="8">
        <f t="shared" si="4"/>
        <v>5000</v>
      </c>
      <c r="K174" s="12"/>
      <c r="L174" s="8"/>
      <c r="M174" s="8"/>
      <c r="N174" s="8">
        <v>2500</v>
      </c>
      <c r="O174" s="8">
        <v>2500</v>
      </c>
      <c r="P174" s="8"/>
      <c r="Q174" s="8"/>
      <c r="R174" s="8"/>
      <c r="S174" s="8">
        <v>12000</v>
      </c>
      <c r="T174" s="8"/>
      <c r="U174" s="8">
        <v>20000</v>
      </c>
      <c r="V174" s="8"/>
      <c r="W174" s="8"/>
      <c r="X174" s="8">
        <v>5000</v>
      </c>
      <c r="Y174" s="35">
        <f t="shared" si="5"/>
        <v>82000</v>
      </c>
    </row>
    <row r="175" spans="1:25" ht="12">
      <c r="A175" s="5">
        <v>170</v>
      </c>
      <c r="B175" s="1" t="s">
        <v>192</v>
      </c>
      <c r="C175" s="2">
        <v>3</v>
      </c>
      <c r="D175" s="3" t="s">
        <v>95</v>
      </c>
      <c r="E175" s="8"/>
      <c r="F175" s="8">
        <v>5000</v>
      </c>
      <c r="G175" s="8"/>
      <c r="H175" s="8">
        <v>20000</v>
      </c>
      <c r="I175" s="8"/>
      <c r="J175" s="8">
        <f t="shared" si="4"/>
        <v>5000</v>
      </c>
      <c r="K175" s="8">
        <v>5000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>
        <v>20000</v>
      </c>
      <c r="W175" s="8"/>
      <c r="X175" s="8"/>
      <c r="Y175" s="35">
        <f t="shared" si="5"/>
        <v>50000</v>
      </c>
    </row>
    <row r="176" spans="1:25" ht="12">
      <c r="A176" s="5">
        <v>171</v>
      </c>
      <c r="B176" s="1" t="s">
        <v>28</v>
      </c>
      <c r="C176" s="2">
        <v>20</v>
      </c>
      <c r="D176" s="3" t="s">
        <v>95</v>
      </c>
      <c r="E176" s="8"/>
      <c r="F176" s="8"/>
      <c r="G176" s="8"/>
      <c r="H176" s="8">
        <v>100000</v>
      </c>
      <c r="I176" s="8"/>
      <c r="J176" s="8">
        <f t="shared" si="4"/>
        <v>0</v>
      </c>
      <c r="K176" s="8"/>
      <c r="L176" s="8"/>
      <c r="M176" s="8"/>
      <c r="N176" s="8"/>
      <c r="O176" s="8"/>
      <c r="P176" s="8">
        <v>20000</v>
      </c>
      <c r="Q176" s="8"/>
      <c r="R176" s="8">
        <v>45510</v>
      </c>
      <c r="S176" s="8"/>
      <c r="T176" s="8"/>
      <c r="U176" s="8"/>
      <c r="V176" s="8"/>
      <c r="W176" s="8"/>
      <c r="X176" s="8"/>
      <c r="Y176" s="35">
        <f t="shared" si="5"/>
        <v>165510</v>
      </c>
    </row>
    <row r="177" spans="1:25" ht="12">
      <c r="A177" s="5">
        <v>172</v>
      </c>
      <c r="B177" s="1" t="s">
        <v>193</v>
      </c>
      <c r="C177" s="2">
        <v>33</v>
      </c>
      <c r="D177" s="3" t="s">
        <v>95</v>
      </c>
      <c r="E177" s="8">
        <v>20000</v>
      </c>
      <c r="F177" s="8"/>
      <c r="G177" s="8"/>
      <c r="H177" s="8">
        <v>30000</v>
      </c>
      <c r="I177" s="8"/>
      <c r="J177" s="8">
        <f t="shared" si="4"/>
        <v>3000</v>
      </c>
      <c r="K177" s="12"/>
      <c r="L177" s="8"/>
      <c r="M177" s="8"/>
      <c r="N177" s="8"/>
      <c r="O177" s="8">
        <v>3000</v>
      </c>
      <c r="P177" s="8"/>
      <c r="Q177" s="8">
        <v>10000</v>
      </c>
      <c r="R177" s="8"/>
      <c r="S177" s="8"/>
      <c r="T177" s="8"/>
      <c r="U177" s="8">
        <v>35000</v>
      </c>
      <c r="V177" s="8">
        <v>10000</v>
      </c>
      <c r="W177" s="8"/>
      <c r="X177" s="8">
        <v>2000</v>
      </c>
      <c r="Y177" s="35">
        <f t="shared" si="5"/>
        <v>110000</v>
      </c>
    </row>
    <row r="178" spans="1:25" ht="12">
      <c r="A178" s="5">
        <v>173</v>
      </c>
      <c r="B178" s="1" t="s">
        <v>194</v>
      </c>
      <c r="C178" s="2" t="s">
        <v>195</v>
      </c>
      <c r="D178" s="3" t="s">
        <v>95</v>
      </c>
      <c r="E178" s="8">
        <v>20000</v>
      </c>
      <c r="F178" s="8"/>
      <c r="G178" s="8">
        <v>5000</v>
      </c>
      <c r="H178" s="8"/>
      <c r="I178" s="8"/>
      <c r="J178" s="8">
        <f t="shared" si="4"/>
        <v>12000</v>
      </c>
      <c r="K178" s="8"/>
      <c r="L178" s="8">
        <v>12000</v>
      </c>
      <c r="M178" s="8"/>
      <c r="N178" s="8"/>
      <c r="O178" s="8"/>
      <c r="P178" s="8"/>
      <c r="Q178" s="8"/>
      <c r="R178" s="8"/>
      <c r="S178" s="8"/>
      <c r="T178" s="8"/>
      <c r="U178" s="8"/>
      <c r="V178" s="8">
        <v>10000</v>
      </c>
      <c r="W178" s="8"/>
      <c r="X178" s="8"/>
      <c r="Y178" s="35">
        <f t="shared" si="5"/>
        <v>47000</v>
      </c>
    </row>
    <row r="179" spans="1:25" ht="12">
      <c r="A179" s="5">
        <v>174</v>
      </c>
      <c r="B179" s="1" t="s">
        <v>123</v>
      </c>
      <c r="C179" s="2">
        <v>58</v>
      </c>
      <c r="D179" s="3" t="s">
        <v>95</v>
      </c>
      <c r="E179" s="8"/>
      <c r="F179" s="8">
        <v>5000</v>
      </c>
      <c r="G179" s="8"/>
      <c r="H179" s="8"/>
      <c r="I179" s="8"/>
      <c r="J179" s="8">
        <f t="shared" si="4"/>
        <v>0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35">
        <f t="shared" si="5"/>
        <v>5000</v>
      </c>
    </row>
    <row r="180" spans="1:25" ht="12">
      <c r="A180" s="5">
        <v>175</v>
      </c>
      <c r="B180" s="1" t="s">
        <v>123</v>
      </c>
      <c r="C180" s="2">
        <v>111</v>
      </c>
      <c r="D180" s="3" t="s">
        <v>103</v>
      </c>
      <c r="E180" s="8">
        <v>30000</v>
      </c>
      <c r="F180" s="8">
        <v>15000</v>
      </c>
      <c r="G180" s="8"/>
      <c r="H180" s="8"/>
      <c r="I180" s="8"/>
      <c r="J180" s="8">
        <f t="shared" si="4"/>
        <v>0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35">
        <f t="shared" si="5"/>
        <v>45000</v>
      </c>
    </row>
    <row r="181" spans="1:25" ht="12">
      <c r="A181" s="5">
        <v>176</v>
      </c>
      <c r="B181" s="1" t="s">
        <v>123</v>
      </c>
      <c r="C181" s="2">
        <v>113</v>
      </c>
      <c r="D181" s="3" t="s">
        <v>103</v>
      </c>
      <c r="E181" s="8"/>
      <c r="F181" s="8">
        <v>20000</v>
      </c>
      <c r="G181" s="8"/>
      <c r="H181" s="8"/>
      <c r="I181" s="8">
        <v>20000</v>
      </c>
      <c r="J181" s="8">
        <f t="shared" si="4"/>
        <v>0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35">
        <f t="shared" si="5"/>
        <v>40000</v>
      </c>
    </row>
    <row r="182" spans="1:25" ht="12">
      <c r="A182" s="5">
        <v>177</v>
      </c>
      <c r="B182" s="1" t="s">
        <v>123</v>
      </c>
      <c r="C182" s="2" t="s">
        <v>196</v>
      </c>
      <c r="D182" s="3" t="s">
        <v>103</v>
      </c>
      <c r="E182" s="8"/>
      <c r="F182" s="8">
        <v>38300</v>
      </c>
      <c r="G182" s="8"/>
      <c r="H182" s="8"/>
      <c r="I182" s="8">
        <v>5000</v>
      </c>
      <c r="J182" s="8">
        <f t="shared" si="4"/>
        <v>5500</v>
      </c>
      <c r="K182" s="8"/>
      <c r="L182" s="8">
        <v>5000</v>
      </c>
      <c r="M182" s="8"/>
      <c r="N182" s="8"/>
      <c r="O182" s="8">
        <v>500</v>
      </c>
      <c r="P182" s="8"/>
      <c r="Q182" s="8"/>
      <c r="R182" s="8">
        <v>25000</v>
      </c>
      <c r="S182" s="8"/>
      <c r="T182" s="8"/>
      <c r="U182" s="8">
        <v>13000</v>
      </c>
      <c r="V182" s="8"/>
      <c r="W182" s="8"/>
      <c r="X182" s="8"/>
      <c r="Y182" s="35">
        <f t="shared" si="5"/>
        <v>86800</v>
      </c>
    </row>
    <row r="183" spans="1:25" ht="12">
      <c r="A183" s="5">
        <v>178</v>
      </c>
      <c r="B183" s="1" t="s">
        <v>123</v>
      </c>
      <c r="C183" s="2" t="s">
        <v>197</v>
      </c>
      <c r="D183" s="3" t="s">
        <v>109</v>
      </c>
      <c r="E183" s="8"/>
      <c r="F183" s="8">
        <v>30000</v>
      </c>
      <c r="G183" s="8"/>
      <c r="H183" s="8"/>
      <c r="I183" s="8"/>
      <c r="J183" s="8">
        <f t="shared" si="4"/>
        <v>0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35">
        <f t="shared" si="5"/>
        <v>30000</v>
      </c>
    </row>
    <row r="184" spans="1:25" ht="12">
      <c r="A184" s="5">
        <v>179</v>
      </c>
      <c r="B184" s="1" t="s">
        <v>123</v>
      </c>
      <c r="C184" s="2">
        <v>119</v>
      </c>
      <c r="D184" s="3" t="s">
        <v>103</v>
      </c>
      <c r="E184" s="8"/>
      <c r="F184" s="8">
        <v>20000</v>
      </c>
      <c r="G184" s="8"/>
      <c r="H184" s="8"/>
      <c r="I184" s="8"/>
      <c r="J184" s="8">
        <f t="shared" si="4"/>
        <v>0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35">
        <f t="shared" si="5"/>
        <v>20000</v>
      </c>
    </row>
    <row r="185" spans="1:25" ht="12">
      <c r="A185" s="5">
        <v>180</v>
      </c>
      <c r="B185" s="1" t="s">
        <v>123</v>
      </c>
      <c r="C185" s="2">
        <v>121</v>
      </c>
      <c r="D185" s="3" t="s">
        <v>109</v>
      </c>
      <c r="E185" s="8"/>
      <c r="F185" s="8"/>
      <c r="G185" s="8"/>
      <c r="H185" s="8"/>
      <c r="I185" s="8"/>
      <c r="J185" s="8">
        <f t="shared" si="4"/>
        <v>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35">
        <f t="shared" si="5"/>
        <v>0</v>
      </c>
    </row>
    <row r="186" spans="1:25" ht="12">
      <c r="A186" s="5">
        <v>181</v>
      </c>
      <c r="B186" s="1" t="s">
        <v>123</v>
      </c>
      <c r="C186" s="2">
        <v>123</v>
      </c>
      <c r="D186" s="3" t="s">
        <v>109</v>
      </c>
      <c r="E186" s="8"/>
      <c r="F186" s="8">
        <v>58800</v>
      </c>
      <c r="G186" s="8"/>
      <c r="H186" s="8"/>
      <c r="I186" s="8">
        <v>20000</v>
      </c>
      <c r="J186" s="8">
        <f t="shared" si="4"/>
        <v>5500</v>
      </c>
      <c r="K186" s="8"/>
      <c r="L186" s="8">
        <v>5000</v>
      </c>
      <c r="M186" s="8"/>
      <c r="N186" s="8"/>
      <c r="O186" s="8">
        <v>500</v>
      </c>
      <c r="P186" s="8"/>
      <c r="Q186" s="8"/>
      <c r="R186" s="8">
        <v>25000</v>
      </c>
      <c r="S186" s="8"/>
      <c r="T186" s="8"/>
      <c r="U186" s="8">
        <v>13000</v>
      </c>
      <c r="V186" s="8"/>
      <c r="W186" s="8"/>
      <c r="X186" s="8"/>
      <c r="Y186" s="35">
        <f t="shared" si="5"/>
        <v>122300</v>
      </c>
    </row>
    <row r="187" spans="1:25" ht="12">
      <c r="A187" s="5">
        <v>182</v>
      </c>
      <c r="B187" s="1" t="s">
        <v>123</v>
      </c>
      <c r="C187" s="2">
        <v>125</v>
      </c>
      <c r="D187" s="3" t="s">
        <v>103</v>
      </c>
      <c r="E187" s="8"/>
      <c r="F187" s="8"/>
      <c r="G187" s="8"/>
      <c r="H187" s="8"/>
      <c r="I187" s="8">
        <v>30000</v>
      </c>
      <c r="J187" s="8">
        <f t="shared" si="4"/>
        <v>0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35">
        <f t="shared" si="5"/>
        <v>30000</v>
      </c>
    </row>
    <row r="188" spans="1:25" ht="12">
      <c r="A188" s="5">
        <v>183</v>
      </c>
      <c r="B188" s="1" t="s">
        <v>198</v>
      </c>
      <c r="C188" s="2">
        <v>6</v>
      </c>
      <c r="D188" s="3" t="s">
        <v>95</v>
      </c>
      <c r="E188" s="8"/>
      <c r="F188" s="8">
        <v>5000</v>
      </c>
      <c r="G188" s="8"/>
      <c r="H188" s="8">
        <v>30000</v>
      </c>
      <c r="I188" s="8"/>
      <c r="J188" s="8">
        <f t="shared" si="4"/>
        <v>3000</v>
      </c>
      <c r="K188" s="8"/>
      <c r="L188" s="8"/>
      <c r="M188" s="8"/>
      <c r="N188" s="8"/>
      <c r="O188" s="8">
        <v>3000</v>
      </c>
      <c r="P188" s="8"/>
      <c r="Q188" s="8">
        <v>5000</v>
      </c>
      <c r="R188" s="8"/>
      <c r="S188" s="8"/>
      <c r="T188" s="8"/>
      <c r="U188" s="8">
        <v>20000</v>
      </c>
      <c r="V188" s="8">
        <v>5000</v>
      </c>
      <c r="W188" s="8"/>
      <c r="X188" s="8">
        <v>5000</v>
      </c>
      <c r="Y188" s="35">
        <f t="shared" si="5"/>
        <v>73000</v>
      </c>
    </row>
    <row r="189" spans="1:25" ht="12">
      <c r="A189" s="5">
        <v>184</v>
      </c>
      <c r="B189" s="1" t="s">
        <v>199</v>
      </c>
      <c r="C189" s="2">
        <v>6</v>
      </c>
      <c r="D189" s="3" t="s">
        <v>95</v>
      </c>
      <c r="E189" s="8">
        <v>25000</v>
      </c>
      <c r="F189" s="8"/>
      <c r="G189" s="8"/>
      <c r="H189" s="8">
        <v>80000</v>
      </c>
      <c r="I189" s="8">
        <v>50000</v>
      </c>
      <c r="J189" s="8">
        <f t="shared" si="4"/>
        <v>38375</v>
      </c>
      <c r="K189" s="8">
        <v>20000</v>
      </c>
      <c r="L189" s="8"/>
      <c r="M189" s="8"/>
      <c r="N189" s="8">
        <v>15375</v>
      </c>
      <c r="O189" s="8">
        <v>3000</v>
      </c>
      <c r="P189" s="8"/>
      <c r="Q189" s="8">
        <v>15000</v>
      </c>
      <c r="R189" s="8"/>
      <c r="S189" s="8"/>
      <c r="T189" s="8"/>
      <c r="U189" s="8">
        <v>30000</v>
      </c>
      <c r="V189" s="8">
        <v>10000</v>
      </c>
      <c r="W189" s="8">
        <v>5000</v>
      </c>
      <c r="X189" s="8"/>
      <c r="Y189" s="35">
        <f t="shared" si="5"/>
        <v>253375</v>
      </c>
    </row>
    <row r="190" spans="1:25" ht="12">
      <c r="A190" s="5">
        <v>185</v>
      </c>
      <c r="B190" s="1" t="s">
        <v>141</v>
      </c>
      <c r="C190" s="2">
        <v>23</v>
      </c>
      <c r="D190" s="3" t="s">
        <v>103</v>
      </c>
      <c r="E190" s="36"/>
      <c r="F190" s="36">
        <v>20000</v>
      </c>
      <c r="G190" s="36">
        <v>50000</v>
      </c>
      <c r="H190" s="36"/>
      <c r="I190" s="36"/>
      <c r="J190" s="8">
        <f t="shared" si="4"/>
        <v>0</v>
      </c>
      <c r="K190" s="37"/>
      <c r="L190" s="36"/>
      <c r="M190" s="36"/>
      <c r="N190" s="36"/>
      <c r="O190" s="36"/>
      <c r="P190" s="36"/>
      <c r="Q190" s="8"/>
      <c r="R190" s="8"/>
      <c r="S190" s="8"/>
      <c r="T190" s="8"/>
      <c r="U190" s="8"/>
      <c r="V190" s="8"/>
      <c r="W190" s="8"/>
      <c r="X190" s="8"/>
      <c r="Y190" s="35">
        <f t="shared" si="5"/>
        <v>70000</v>
      </c>
    </row>
    <row r="191" spans="1:25" ht="12">
      <c r="A191" s="5">
        <v>186</v>
      </c>
      <c r="B191" s="1" t="s">
        <v>222</v>
      </c>
      <c r="C191" s="2">
        <v>15</v>
      </c>
      <c r="D191" s="3" t="s">
        <v>95</v>
      </c>
      <c r="E191" s="8">
        <f>80000-20000</f>
        <v>60000</v>
      </c>
      <c r="F191" s="8"/>
      <c r="G191" s="8"/>
      <c r="H191" s="8"/>
      <c r="I191" s="8"/>
      <c r="J191" s="8">
        <f t="shared" si="4"/>
        <v>25000</v>
      </c>
      <c r="K191" s="8"/>
      <c r="L191" s="8"/>
      <c r="M191" s="8">
        <v>25000</v>
      </c>
      <c r="N191" s="8"/>
      <c r="O191" s="8"/>
      <c r="P191" s="8"/>
      <c r="Q191" s="8"/>
      <c r="R191" s="8"/>
      <c r="S191" s="8"/>
      <c r="T191" s="8">
        <v>70000</v>
      </c>
      <c r="U191" s="8"/>
      <c r="V191" s="8"/>
      <c r="W191" s="8"/>
      <c r="X191" s="8"/>
      <c r="Y191" s="35">
        <f t="shared" si="5"/>
        <v>155000</v>
      </c>
    </row>
    <row r="192" spans="1:25" ht="12">
      <c r="A192" s="5">
        <v>187</v>
      </c>
      <c r="B192" s="1" t="s">
        <v>200</v>
      </c>
      <c r="C192" s="2">
        <v>8</v>
      </c>
      <c r="D192" s="3" t="s">
        <v>95</v>
      </c>
      <c r="E192" s="8"/>
      <c r="F192" s="8"/>
      <c r="G192" s="8"/>
      <c r="H192" s="8">
        <v>50000</v>
      </c>
      <c r="I192" s="8"/>
      <c r="J192" s="8">
        <f t="shared" si="4"/>
        <v>2500</v>
      </c>
      <c r="K192" s="8"/>
      <c r="L192" s="8"/>
      <c r="M192" s="8"/>
      <c r="N192" s="8"/>
      <c r="O192" s="8">
        <v>2500</v>
      </c>
      <c r="P192" s="8"/>
      <c r="Q192" s="8">
        <v>5000</v>
      </c>
      <c r="R192" s="8"/>
      <c r="S192" s="8"/>
      <c r="T192" s="8"/>
      <c r="U192" s="8">
        <v>16000</v>
      </c>
      <c r="V192" s="8"/>
      <c r="W192" s="8">
        <v>5000</v>
      </c>
      <c r="X192" s="8"/>
      <c r="Y192" s="35">
        <f t="shared" si="5"/>
        <v>78500</v>
      </c>
    </row>
    <row r="193" spans="1:25" ht="12">
      <c r="A193" s="5">
        <v>188</v>
      </c>
      <c r="B193" s="1" t="s">
        <v>29</v>
      </c>
      <c r="C193" s="2" t="s">
        <v>166</v>
      </c>
      <c r="D193" s="3" t="s">
        <v>95</v>
      </c>
      <c r="E193" s="8"/>
      <c r="F193" s="8">
        <v>20000</v>
      </c>
      <c r="G193" s="8"/>
      <c r="H193" s="8"/>
      <c r="I193" s="8"/>
      <c r="J193" s="8">
        <f t="shared" si="4"/>
        <v>0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35">
        <f t="shared" si="5"/>
        <v>20000</v>
      </c>
    </row>
    <row r="194" spans="1:25" ht="12">
      <c r="A194" s="5">
        <v>189</v>
      </c>
      <c r="B194" s="1" t="s">
        <v>29</v>
      </c>
      <c r="C194" s="2" t="s">
        <v>245</v>
      </c>
      <c r="D194" s="3" t="s">
        <v>103</v>
      </c>
      <c r="E194" s="8"/>
      <c r="F194" s="8"/>
      <c r="G194" s="8"/>
      <c r="H194" s="8"/>
      <c r="I194" s="8">
        <v>120000</v>
      </c>
      <c r="J194" s="8">
        <f t="shared" si="4"/>
        <v>0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35">
        <f t="shared" si="5"/>
        <v>120000</v>
      </c>
    </row>
    <row r="195" spans="1:25" ht="12">
      <c r="A195" s="5">
        <v>190</v>
      </c>
      <c r="B195" s="1" t="s">
        <v>201</v>
      </c>
      <c r="C195" s="2" t="s">
        <v>202</v>
      </c>
      <c r="D195" s="3" t="s">
        <v>95</v>
      </c>
      <c r="E195" s="8">
        <v>40000</v>
      </c>
      <c r="F195" s="8"/>
      <c r="G195" s="8">
        <v>10000</v>
      </c>
      <c r="H195" s="8">
        <v>100000</v>
      </c>
      <c r="I195" s="8"/>
      <c r="J195" s="8">
        <f t="shared" si="4"/>
        <v>0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35">
        <f t="shared" si="5"/>
        <v>150000</v>
      </c>
    </row>
    <row r="196" spans="1:25" ht="12">
      <c r="A196" s="5">
        <v>191</v>
      </c>
      <c r="B196" s="1" t="s">
        <v>124</v>
      </c>
      <c r="C196" s="2">
        <v>3</v>
      </c>
      <c r="D196" s="3" t="s">
        <v>109</v>
      </c>
      <c r="E196" s="8">
        <v>30000</v>
      </c>
      <c r="F196" s="8"/>
      <c r="G196" s="8"/>
      <c r="H196" s="8"/>
      <c r="I196" s="8"/>
      <c r="J196" s="8">
        <f t="shared" si="4"/>
        <v>4000</v>
      </c>
      <c r="K196" s="8"/>
      <c r="L196" s="8"/>
      <c r="M196" s="8"/>
      <c r="N196" s="8"/>
      <c r="O196" s="8">
        <v>4000</v>
      </c>
      <c r="P196" s="8"/>
      <c r="Q196" s="8"/>
      <c r="R196" s="10"/>
      <c r="S196" s="10"/>
      <c r="T196" s="10">
        <f>40000+80000+65000</f>
        <v>185000</v>
      </c>
      <c r="U196" s="10">
        <v>24000</v>
      </c>
      <c r="V196" s="8"/>
      <c r="W196" s="8"/>
      <c r="X196" s="8">
        <v>5000</v>
      </c>
      <c r="Y196" s="35">
        <f t="shared" si="5"/>
        <v>248000</v>
      </c>
    </row>
    <row r="197" spans="1:25" ht="12">
      <c r="A197" s="5">
        <v>192</v>
      </c>
      <c r="B197" s="1" t="s">
        <v>124</v>
      </c>
      <c r="C197" s="2">
        <v>5</v>
      </c>
      <c r="D197" s="3" t="s">
        <v>95</v>
      </c>
      <c r="E197" s="8"/>
      <c r="F197" s="8">
        <v>15000</v>
      </c>
      <c r="G197" s="8"/>
      <c r="H197" s="8"/>
      <c r="I197" s="8"/>
      <c r="J197" s="8">
        <f t="shared" si="4"/>
        <v>0</v>
      </c>
      <c r="K197" s="8"/>
      <c r="L197" s="8"/>
      <c r="M197" s="8"/>
      <c r="N197" s="8"/>
      <c r="O197" s="8"/>
      <c r="P197" s="8"/>
      <c r="Q197" s="8"/>
      <c r="R197" s="10"/>
      <c r="S197" s="10"/>
      <c r="T197" s="10">
        <f>40000+80000+65000</f>
        <v>185000</v>
      </c>
      <c r="U197" s="10"/>
      <c r="V197" s="8"/>
      <c r="W197" s="8"/>
      <c r="X197" s="8">
        <v>5000</v>
      </c>
      <c r="Y197" s="35">
        <f t="shared" si="5"/>
        <v>205000</v>
      </c>
    </row>
    <row r="198" spans="1:25" ht="12">
      <c r="A198" s="5">
        <v>193</v>
      </c>
      <c r="B198" s="1" t="s">
        <v>124</v>
      </c>
      <c r="C198" s="2">
        <v>6</v>
      </c>
      <c r="D198" s="3" t="s">
        <v>95</v>
      </c>
      <c r="E198" s="8">
        <v>10000</v>
      </c>
      <c r="F198" s="8"/>
      <c r="G198" s="8"/>
      <c r="H198" s="8"/>
      <c r="I198" s="8"/>
      <c r="J198" s="8">
        <f t="shared" si="4"/>
        <v>4000</v>
      </c>
      <c r="K198" s="8"/>
      <c r="L198" s="8"/>
      <c r="M198" s="8"/>
      <c r="N198" s="8"/>
      <c r="O198" s="8">
        <v>4000</v>
      </c>
      <c r="P198" s="8"/>
      <c r="Q198" s="8"/>
      <c r="R198" s="10"/>
      <c r="S198" s="10"/>
      <c r="T198" s="10">
        <f>40000+80000+65000</f>
        <v>185000</v>
      </c>
      <c r="U198" s="10">
        <v>25000</v>
      </c>
      <c r="V198" s="8"/>
      <c r="W198" s="8"/>
      <c r="X198" s="8">
        <v>5000</v>
      </c>
      <c r="Y198" s="35">
        <f t="shared" si="5"/>
        <v>229000</v>
      </c>
    </row>
    <row r="199" spans="1:25" ht="12">
      <c r="A199" s="5">
        <v>194</v>
      </c>
      <c r="B199" s="1" t="s">
        <v>24</v>
      </c>
      <c r="C199" s="2">
        <v>56</v>
      </c>
      <c r="D199" s="3" t="s">
        <v>95</v>
      </c>
      <c r="E199" s="8">
        <v>40000</v>
      </c>
      <c r="F199" s="8">
        <v>20000</v>
      </c>
      <c r="G199" s="8"/>
      <c r="H199" s="8"/>
      <c r="I199" s="8"/>
      <c r="J199" s="8">
        <f aca="true" t="shared" si="6" ref="J199:J240">SUM(K199:O199)</f>
        <v>1720</v>
      </c>
      <c r="K199" s="8"/>
      <c r="L199" s="8"/>
      <c r="M199" s="8"/>
      <c r="N199" s="8"/>
      <c r="O199" s="8">
        <v>1720</v>
      </c>
      <c r="P199" s="8"/>
      <c r="Q199" s="8"/>
      <c r="R199" s="8"/>
      <c r="S199" s="8"/>
      <c r="T199" s="8"/>
      <c r="U199" s="8">
        <v>6500</v>
      </c>
      <c r="V199" s="8"/>
      <c r="W199" s="8"/>
      <c r="X199" s="8">
        <v>5000</v>
      </c>
      <c r="Y199" s="35">
        <f aca="true" t="shared" si="7" ref="Y199:Y240">SUM(E199:X199)-J199</f>
        <v>73220</v>
      </c>
    </row>
    <row r="200" spans="1:25" ht="12">
      <c r="A200" s="5">
        <v>195</v>
      </c>
      <c r="B200" s="1" t="s">
        <v>30</v>
      </c>
      <c r="C200" s="2">
        <v>14</v>
      </c>
      <c r="D200" s="3" t="s">
        <v>109</v>
      </c>
      <c r="E200" s="8">
        <v>30000</v>
      </c>
      <c r="F200" s="8"/>
      <c r="G200" s="8"/>
      <c r="H200" s="8"/>
      <c r="I200" s="8"/>
      <c r="J200" s="8">
        <f t="shared" si="6"/>
        <v>0</v>
      </c>
      <c r="K200" s="8"/>
      <c r="L200" s="8"/>
      <c r="M200" s="8"/>
      <c r="N200" s="8"/>
      <c r="O200" s="8"/>
      <c r="P200" s="8"/>
      <c r="Q200" s="8"/>
      <c r="R200" s="8">
        <v>40000</v>
      </c>
      <c r="S200" s="8"/>
      <c r="T200" s="8"/>
      <c r="U200" s="8"/>
      <c r="V200" s="8"/>
      <c r="W200" s="8"/>
      <c r="X200" s="8"/>
      <c r="Y200" s="35">
        <f t="shared" si="7"/>
        <v>70000</v>
      </c>
    </row>
    <row r="201" spans="1:25" ht="12">
      <c r="A201" s="5">
        <v>196</v>
      </c>
      <c r="B201" s="1" t="s">
        <v>125</v>
      </c>
      <c r="C201" s="2">
        <v>9</v>
      </c>
      <c r="D201" s="3" t="s">
        <v>103</v>
      </c>
      <c r="E201" s="8"/>
      <c r="F201" s="8">
        <v>20000</v>
      </c>
      <c r="G201" s="8"/>
      <c r="H201" s="8"/>
      <c r="I201" s="8"/>
      <c r="J201" s="8">
        <f t="shared" si="6"/>
        <v>0</v>
      </c>
      <c r="K201" s="8"/>
      <c r="L201" s="8"/>
      <c r="M201" s="8"/>
      <c r="N201" s="8"/>
      <c r="O201" s="8"/>
      <c r="P201" s="8"/>
      <c r="Q201" s="8"/>
      <c r="R201" s="10"/>
      <c r="S201" s="10"/>
      <c r="T201" s="10"/>
      <c r="U201" s="10"/>
      <c r="V201" s="8"/>
      <c r="W201" s="8"/>
      <c r="X201" s="8"/>
      <c r="Y201" s="35">
        <f t="shared" si="7"/>
        <v>20000</v>
      </c>
    </row>
    <row r="202" spans="1:25" ht="12">
      <c r="A202" s="5">
        <v>197</v>
      </c>
      <c r="B202" s="1" t="s">
        <v>223</v>
      </c>
      <c r="C202" s="2" t="s">
        <v>224</v>
      </c>
      <c r="D202" s="3" t="s">
        <v>103</v>
      </c>
      <c r="E202" s="8">
        <v>30000</v>
      </c>
      <c r="F202" s="8">
        <v>40000</v>
      </c>
      <c r="G202" s="8"/>
      <c r="H202" s="8"/>
      <c r="I202" s="8"/>
      <c r="J202" s="8">
        <f t="shared" si="6"/>
        <v>0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35">
        <f t="shared" si="7"/>
        <v>70000</v>
      </c>
    </row>
    <row r="203" spans="1:25" ht="12">
      <c r="A203" s="5">
        <v>198</v>
      </c>
      <c r="B203" s="1" t="s">
        <v>31</v>
      </c>
      <c r="C203" s="2">
        <v>4</v>
      </c>
      <c r="D203" s="3" t="s">
        <v>95</v>
      </c>
      <c r="E203" s="8"/>
      <c r="F203" s="8"/>
      <c r="G203" s="8"/>
      <c r="H203" s="8">
        <v>350000</v>
      </c>
      <c r="I203" s="8"/>
      <c r="J203" s="8">
        <f t="shared" si="6"/>
        <v>35000</v>
      </c>
      <c r="K203" s="8">
        <v>20000</v>
      </c>
      <c r="L203" s="8">
        <v>5000</v>
      </c>
      <c r="M203" s="8">
        <v>10000</v>
      </c>
      <c r="N203" s="8"/>
      <c r="O203" s="8"/>
      <c r="P203" s="8"/>
      <c r="Q203" s="8">
        <v>30000</v>
      </c>
      <c r="R203" s="8">
        <v>8000</v>
      </c>
      <c r="S203" s="8"/>
      <c r="T203" s="8">
        <v>140000</v>
      </c>
      <c r="U203" s="8"/>
      <c r="V203" s="8"/>
      <c r="W203" s="8"/>
      <c r="X203" s="8"/>
      <c r="Y203" s="35">
        <f t="shared" si="7"/>
        <v>563000</v>
      </c>
    </row>
    <row r="204" spans="1:25" ht="12">
      <c r="A204" s="5">
        <v>199</v>
      </c>
      <c r="B204" s="1" t="s">
        <v>225</v>
      </c>
      <c r="C204" s="2">
        <v>39</v>
      </c>
      <c r="D204" s="3" t="s">
        <v>95</v>
      </c>
      <c r="E204" s="8">
        <v>40000</v>
      </c>
      <c r="F204" s="8">
        <v>15000</v>
      </c>
      <c r="G204" s="8">
        <v>4000</v>
      </c>
      <c r="H204" s="8"/>
      <c r="I204" s="8"/>
      <c r="J204" s="8">
        <f t="shared" si="6"/>
        <v>0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35">
        <f t="shared" si="7"/>
        <v>59000</v>
      </c>
    </row>
    <row r="205" spans="1:25" ht="12">
      <c r="A205" s="5">
        <v>200</v>
      </c>
      <c r="B205" s="4" t="s">
        <v>32</v>
      </c>
      <c r="C205" s="2">
        <v>89</v>
      </c>
      <c r="D205" s="3" t="s">
        <v>103</v>
      </c>
      <c r="E205" s="8"/>
      <c r="F205" s="8"/>
      <c r="G205" s="8"/>
      <c r="H205" s="8">
        <v>370000</v>
      </c>
      <c r="I205" s="8"/>
      <c r="J205" s="8">
        <f t="shared" si="6"/>
        <v>0</v>
      </c>
      <c r="K205" s="8"/>
      <c r="L205" s="8"/>
      <c r="M205" s="8"/>
      <c r="N205" s="8"/>
      <c r="O205" s="8"/>
      <c r="P205" s="8"/>
      <c r="Q205" s="8">
        <v>126000</v>
      </c>
      <c r="R205" s="8"/>
      <c r="S205" s="8"/>
      <c r="T205" s="8"/>
      <c r="U205" s="8"/>
      <c r="V205" s="8"/>
      <c r="W205" s="8"/>
      <c r="X205" s="8"/>
      <c r="Y205" s="35">
        <f t="shared" si="7"/>
        <v>496000</v>
      </c>
    </row>
    <row r="206" spans="1:25" ht="12">
      <c r="A206" s="5">
        <v>201</v>
      </c>
      <c r="B206" s="1" t="s">
        <v>33</v>
      </c>
      <c r="C206" s="2">
        <v>11</v>
      </c>
      <c r="D206" s="3" t="s">
        <v>95</v>
      </c>
      <c r="E206" s="8">
        <v>50000</v>
      </c>
      <c r="F206" s="8">
        <v>50000</v>
      </c>
      <c r="G206" s="8"/>
      <c r="H206" s="8">
        <v>350000</v>
      </c>
      <c r="I206" s="8"/>
      <c r="J206" s="8">
        <f t="shared" si="6"/>
        <v>45000</v>
      </c>
      <c r="K206" s="8">
        <f>10000+20000</f>
        <v>30000</v>
      </c>
      <c r="L206" s="8"/>
      <c r="M206" s="8">
        <v>15000</v>
      </c>
      <c r="N206" s="8"/>
      <c r="O206" s="8"/>
      <c r="P206" s="8"/>
      <c r="Q206" s="8">
        <v>25000</v>
      </c>
      <c r="R206" s="8"/>
      <c r="S206" s="8"/>
      <c r="T206" s="8">
        <v>60000</v>
      </c>
      <c r="U206" s="8"/>
      <c r="V206" s="8"/>
      <c r="W206" s="8">
        <v>18000</v>
      </c>
      <c r="X206" s="8"/>
      <c r="Y206" s="35">
        <f t="shared" si="7"/>
        <v>598000</v>
      </c>
    </row>
    <row r="207" spans="1:25" ht="12">
      <c r="A207" s="5">
        <v>202</v>
      </c>
      <c r="B207" s="1" t="s">
        <v>203</v>
      </c>
      <c r="C207" s="2">
        <v>5</v>
      </c>
      <c r="D207" s="3" t="s">
        <v>109</v>
      </c>
      <c r="E207" s="8"/>
      <c r="F207" s="8">
        <v>60000</v>
      </c>
      <c r="G207" s="8"/>
      <c r="H207" s="8"/>
      <c r="I207" s="8"/>
      <c r="J207" s="8">
        <f t="shared" si="6"/>
        <v>0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>
        <v>5000</v>
      </c>
      <c r="Y207" s="35">
        <f t="shared" si="7"/>
        <v>65000</v>
      </c>
    </row>
    <row r="208" spans="1:25" ht="12">
      <c r="A208" s="5">
        <v>203</v>
      </c>
      <c r="B208" s="1" t="s">
        <v>34</v>
      </c>
      <c r="C208" s="2">
        <v>4</v>
      </c>
      <c r="D208" s="3" t="s">
        <v>109</v>
      </c>
      <c r="E208" s="8">
        <v>100000</v>
      </c>
      <c r="F208" s="8">
        <v>100000</v>
      </c>
      <c r="G208" s="8"/>
      <c r="H208" s="8"/>
      <c r="I208" s="8"/>
      <c r="J208" s="8">
        <f t="shared" si="6"/>
        <v>0</v>
      </c>
      <c r="K208" s="1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35">
        <f t="shared" si="7"/>
        <v>200000</v>
      </c>
    </row>
    <row r="209" spans="1:25" ht="12">
      <c r="A209" s="5">
        <v>204</v>
      </c>
      <c r="B209" s="1" t="s">
        <v>204</v>
      </c>
      <c r="C209" s="2">
        <v>5</v>
      </c>
      <c r="D209" s="3" t="s">
        <v>109</v>
      </c>
      <c r="E209" s="8"/>
      <c r="F209" s="8">
        <v>30000</v>
      </c>
      <c r="G209" s="8"/>
      <c r="H209" s="8">
        <v>40000</v>
      </c>
      <c r="I209" s="8"/>
      <c r="J209" s="8">
        <f t="shared" si="6"/>
        <v>0</v>
      </c>
      <c r="K209" s="8"/>
      <c r="L209" s="8"/>
      <c r="M209" s="8"/>
      <c r="N209" s="8"/>
      <c r="O209" s="8"/>
      <c r="P209" s="8"/>
      <c r="Q209" s="8">
        <v>5000</v>
      </c>
      <c r="R209" s="8"/>
      <c r="S209" s="8"/>
      <c r="T209" s="8"/>
      <c r="U209" s="8">
        <v>15000</v>
      </c>
      <c r="V209" s="8"/>
      <c r="W209" s="8"/>
      <c r="X209" s="8">
        <v>10000</v>
      </c>
      <c r="Y209" s="35">
        <f t="shared" si="7"/>
        <v>100000</v>
      </c>
    </row>
    <row r="210" spans="1:25" ht="12">
      <c r="A210" s="5">
        <v>205</v>
      </c>
      <c r="B210" s="1" t="s">
        <v>35</v>
      </c>
      <c r="C210" s="2">
        <v>7</v>
      </c>
      <c r="D210" s="3" t="s">
        <v>103</v>
      </c>
      <c r="E210" s="8">
        <v>80000</v>
      </c>
      <c r="F210" s="8"/>
      <c r="G210" s="8"/>
      <c r="H210" s="8">
        <v>150000</v>
      </c>
      <c r="I210" s="8"/>
      <c r="J210" s="8">
        <f t="shared" si="6"/>
        <v>20000</v>
      </c>
      <c r="K210" s="12">
        <v>20000</v>
      </c>
      <c r="L210" s="8"/>
      <c r="M210" s="8"/>
      <c r="N210" s="8"/>
      <c r="O210" s="8"/>
      <c r="P210" s="8"/>
      <c r="Q210" s="8">
        <v>40000</v>
      </c>
      <c r="R210" s="8"/>
      <c r="S210" s="8"/>
      <c r="T210" s="8"/>
      <c r="U210" s="8"/>
      <c r="V210" s="8"/>
      <c r="W210" s="8">
        <v>10000</v>
      </c>
      <c r="X210" s="8"/>
      <c r="Y210" s="35">
        <f t="shared" si="7"/>
        <v>300000</v>
      </c>
    </row>
    <row r="211" spans="1:25" ht="12">
      <c r="A211" s="5">
        <v>206</v>
      </c>
      <c r="B211" s="1" t="s">
        <v>126</v>
      </c>
      <c r="C211" s="2">
        <v>21</v>
      </c>
      <c r="D211" s="3" t="s">
        <v>95</v>
      </c>
      <c r="E211" s="8"/>
      <c r="F211" s="8">
        <v>25000</v>
      </c>
      <c r="G211" s="8"/>
      <c r="H211" s="8"/>
      <c r="I211" s="8"/>
      <c r="J211" s="8">
        <f t="shared" si="6"/>
        <v>5000</v>
      </c>
      <c r="K211" s="8"/>
      <c r="L211" s="8"/>
      <c r="M211" s="8"/>
      <c r="N211" s="8"/>
      <c r="O211" s="8">
        <v>5000</v>
      </c>
      <c r="P211" s="8"/>
      <c r="Q211" s="8"/>
      <c r="R211" s="10"/>
      <c r="S211" s="10"/>
      <c r="T211" s="10"/>
      <c r="U211" s="10">
        <v>45000</v>
      </c>
      <c r="V211" s="8"/>
      <c r="W211" s="8"/>
      <c r="X211" s="8"/>
      <c r="Y211" s="35">
        <f t="shared" si="7"/>
        <v>75000</v>
      </c>
    </row>
    <row r="212" spans="1:25" ht="12">
      <c r="A212" s="5">
        <v>207</v>
      </c>
      <c r="B212" s="1" t="s">
        <v>205</v>
      </c>
      <c r="C212" s="2">
        <v>10</v>
      </c>
      <c r="D212" s="3" t="s">
        <v>95</v>
      </c>
      <c r="E212" s="8">
        <v>50000</v>
      </c>
      <c r="F212" s="8">
        <v>30000</v>
      </c>
      <c r="G212" s="8">
        <v>80000</v>
      </c>
      <c r="H212" s="8"/>
      <c r="I212" s="8"/>
      <c r="J212" s="8">
        <f t="shared" si="6"/>
        <v>3000</v>
      </c>
      <c r="K212" s="8"/>
      <c r="L212" s="8"/>
      <c r="M212" s="8"/>
      <c r="N212" s="8"/>
      <c r="O212" s="8">
        <v>3000</v>
      </c>
      <c r="P212" s="8"/>
      <c r="Q212" s="8">
        <v>10000</v>
      </c>
      <c r="R212" s="8"/>
      <c r="S212" s="8"/>
      <c r="T212" s="8"/>
      <c r="U212" s="8">
        <v>35000</v>
      </c>
      <c r="V212" s="8">
        <v>5000</v>
      </c>
      <c r="W212" s="8">
        <v>5000</v>
      </c>
      <c r="X212" s="8">
        <v>10000</v>
      </c>
      <c r="Y212" s="35">
        <f t="shared" si="7"/>
        <v>228000</v>
      </c>
    </row>
    <row r="213" spans="1:25" ht="12">
      <c r="A213" s="5">
        <v>208</v>
      </c>
      <c r="B213" s="1" t="s">
        <v>206</v>
      </c>
      <c r="C213" s="2">
        <v>45</v>
      </c>
      <c r="D213" s="3" t="s">
        <v>95</v>
      </c>
      <c r="E213" s="8"/>
      <c r="F213" s="8">
        <v>20000</v>
      </c>
      <c r="G213" s="8"/>
      <c r="H213" s="8">
        <v>150000</v>
      </c>
      <c r="I213" s="8"/>
      <c r="J213" s="8">
        <f t="shared" si="6"/>
        <v>20000</v>
      </c>
      <c r="K213" s="8">
        <v>20000</v>
      </c>
      <c r="L213" s="8"/>
      <c r="M213" s="8"/>
      <c r="N213" s="8"/>
      <c r="O213" s="8"/>
      <c r="P213" s="8"/>
      <c r="Q213" s="8">
        <v>20000</v>
      </c>
      <c r="R213" s="8">
        <v>30000</v>
      </c>
      <c r="S213" s="8"/>
      <c r="T213" s="8"/>
      <c r="U213" s="8">
        <v>6000</v>
      </c>
      <c r="V213" s="8">
        <v>30000</v>
      </c>
      <c r="W213" s="8">
        <v>6000</v>
      </c>
      <c r="X213" s="8"/>
      <c r="Y213" s="35">
        <f t="shared" si="7"/>
        <v>282000</v>
      </c>
    </row>
    <row r="214" spans="1:25" ht="12">
      <c r="A214" s="5">
        <v>209</v>
      </c>
      <c r="B214" s="1" t="s">
        <v>36</v>
      </c>
      <c r="C214" s="2">
        <v>46</v>
      </c>
      <c r="D214" s="3" t="s">
        <v>95</v>
      </c>
      <c r="E214" s="8">
        <v>80000</v>
      </c>
      <c r="F214" s="8"/>
      <c r="G214" s="8">
        <v>30000</v>
      </c>
      <c r="H214" s="8"/>
      <c r="I214" s="8"/>
      <c r="J214" s="8">
        <f t="shared" si="6"/>
        <v>0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>
        <v>12000</v>
      </c>
      <c r="V214" s="8"/>
      <c r="W214" s="8"/>
      <c r="X214" s="8"/>
      <c r="Y214" s="35">
        <f t="shared" si="7"/>
        <v>122000</v>
      </c>
    </row>
    <row r="215" spans="1:25" ht="12">
      <c r="A215" s="5">
        <v>210</v>
      </c>
      <c r="B215" s="1" t="s">
        <v>36</v>
      </c>
      <c r="C215" s="2">
        <v>48</v>
      </c>
      <c r="D215" s="3" t="s">
        <v>95</v>
      </c>
      <c r="E215" s="8"/>
      <c r="F215" s="8">
        <v>80000</v>
      </c>
      <c r="G215" s="8"/>
      <c r="H215" s="8"/>
      <c r="I215" s="8">
        <v>60000</v>
      </c>
      <c r="J215" s="8">
        <f t="shared" si="6"/>
        <v>0</v>
      </c>
      <c r="K215" s="8"/>
      <c r="L215" s="8"/>
      <c r="M215" s="8"/>
      <c r="N215" s="8"/>
      <c r="O215" s="39"/>
      <c r="P215" s="8"/>
      <c r="Q215" s="8"/>
      <c r="R215" s="8">
        <f>30000+15000</f>
        <v>45000</v>
      </c>
      <c r="S215" s="8"/>
      <c r="T215" s="8"/>
      <c r="U215" s="8">
        <v>12000</v>
      </c>
      <c r="V215" s="8"/>
      <c r="W215" s="8"/>
      <c r="X215" s="8"/>
      <c r="Y215" s="35">
        <f t="shared" si="7"/>
        <v>197000</v>
      </c>
    </row>
    <row r="216" spans="1:25" ht="12">
      <c r="A216" s="5">
        <v>211</v>
      </c>
      <c r="B216" s="1" t="s">
        <v>127</v>
      </c>
      <c r="C216" s="2">
        <v>21</v>
      </c>
      <c r="D216" s="3" t="s">
        <v>95</v>
      </c>
      <c r="E216" s="8"/>
      <c r="F216" s="8">
        <v>15000</v>
      </c>
      <c r="G216" s="8"/>
      <c r="H216" s="8"/>
      <c r="I216" s="8"/>
      <c r="J216" s="8">
        <f t="shared" si="6"/>
        <v>6000</v>
      </c>
      <c r="K216" s="8"/>
      <c r="L216" s="8"/>
      <c r="M216" s="8">
        <v>6000</v>
      </c>
      <c r="N216" s="8"/>
      <c r="O216" s="8"/>
      <c r="P216" s="8"/>
      <c r="Q216" s="8"/>
      <c r="R216" s="10"/>
      <c r="S216" s="10"/>
      <c r="T216" s="10">
        <v>50000</v>
      </c>
      <c r="U216" s="10">
        <v>25000</v>
      </c>
      <c r="V216" s="8"/>
      <c r="W216" s="8"/>
      <c r="X216" s="8"/>
      <c r="Y216" s="35">
        <f t="shared" si="7"/>
        <v>96000</v>
      </c>
    </row>
    <row r="217" spans="1:25" ht="12">
      <c r="A217" s="5">
        <v>212</v>
      </c>
      <c r="B217" s="1" t="s">
        <v>142</v>
      </c>
      <c r="C217" s="2" t="s">
        <v>143</v>
      </c>
      <c r="D217" s="3" t="s">
        <v>95</v>
      </c>
      <c r="E217" s="36"/>
      <c r="F217" s="36">
        <v>30000</v>
      </c>
      <c r="G217" s="36"/>
      <c r="H217" s="36"/>
      <c r="I217" s="36"/>
      <c r="J217" s="8">
        <f t="shared" si="6"/>
        <v>0</v>
      </c>
      <c r="K217" s="36"/>
      <c r="L217" s="36"/>
      <c r="M217" s="36"/>
      <c r="N217" s="36"/>
      <c r="O217" s="36"/>
      <c r="P217" s="36"/>
      <c r="Q217" s="8"/>
      <c r="R217" s="8"/>
      <c r="S217" s="8"/>
      <c r="T217" s="8"/>
      <c r="U217" s="8"/>
      <c r="V217" s="8"/>
      <c r="W217" s="8">
        <v>15000</v>
      </c>
      <c r="X217" s="8"/>
      <c r="Y217" s="35">
        <f t="shared" si="7"/>
        <v>45000</v>
      </c>
    </row>
    <row r="218" spans="1:25" ht="12">
      <c r="A218" s="5">
        <v>213</v>
      </c>
      <c r="B218" s="1" t="s">
        <v>226</v>
      </c>
      <c r="C218" s="2">
        <v>40</v>
      </c>
      <c r="D218" s="3" t="s">
        <v>95</v>
      </c>
      <c r="E218" s="8"/>
      <c r="F218" s="8"/>
      <c r="G218" s="8"/>
      <c r="H218" s="8">
        <v>40000</v>
      </c>
      <c r="I218" s="8"/>
      <c r="J218" s="8">
        <f t="shared" si="6"/>
        <v>0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>
        <v>6000</v>
      </c>
      <c r="V218" s="8"/>
      <c r="W218" s="8"/>
      <c r="X218" s="8"/>
      <c r="Y218" s="35">
        <f t="shared" si="7"/>
        <v>46000</v>
      </c>
    </row>
    <row r="219" spans="1:25" ht="12">
      <c r="A219" s="5">
        <v>214</v>
      </c>
      <c r="B219" s="1" t="s">
        <v>37</v>
      </c>
      <c r="C219" s="2">
        <v>5</v>
      </c>
      <c r="D219" s="3" t="s">
        <v>95</v>
      </c>
      <c r="E219" s="8"/>
      <c r="F219" s="8">
        <v>50000</v>
      </c>
      <c r="G219" s="8">
        <v>15000</v>
      </c>
      <c r="H219" s="8">
        <v>400000</v>
      </c>
      <c r="I219" s="8"/>
      <c r="J219" s="8">
        <f t="shared" si="6"/>
        <v>25000</v>
      </c>
      <c r="K219" s="8">
        <v>25000</v>
      </c>
      <c r="L219" s="8"/>
      <c r="M219" s="8"/>
      <c r="N219" s="8"/>
      <c r="O219" s="8"/>
      <c r="P219" s="8"/>
      <c r="Q219" s="8">
        <v>25000</v>
      </c>
      <c r="R219" s="8"/>
      <c r="S219" s="8"/>
      <c r="T219" s="8"/>
      <c r="U219" s="8"/>
      <c r="V219" s="8"/>
      <c r="W219" s="8">
        <v>15000</v>
      </c>
      <c r="X219" s="8"/>
      <c r="Y219" s="35">
        <f t="shared" si="7"/>
        <v>530000</v>
      </c>
    </row>
    <row r="220" spans="1:25" ht="12">
      <c r="A220" s="5">
        <v>215</v>
      </c>
      <c r="B220" s="1" t="s">
        <v>37</v>
      </c>
      <c r="C220" s="2">
        <v>11</v>
      </c>
      <c r="D220" s="3" t="s">
        <v>95</v>
      </c>
      <c r="E220" s="8"/>
      <c r="F220" s="8">
        <v>15000</v>
      </c>
      <c r="G220" s="8"/>
      <c r="H220" s="8">
        <v>10000</v>
      </c>
      <c r="I220" s="8"/>
      <c r="J220" s="8">
        <f t="shared" si="6"/>
        <v>0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>
        <v>5000</v>
      </c>
      <c r="X220" s="8"/>
      <c r="Y220" s="35">
        <f t="shared" si="7"/>
        <v>30000</v>
      </c>
    </row>
    <row r="221" spans="1:25" ht="12">
      <c r="A221" s="5">
        <v>216</v>
      </c>
      <c r="B221" s="1" t="s">
        <v>38</v>
      </c>
      <c r="C221" s="2">
        <v>4</v>
      </c>
      <c r="D221" s="3" t="s">
        <v>95</v>
      </c>
      <c r="E221" s="8">
        <v>60000</v>
      </c>
      <c r="F221" s="8">
        <v>15000</v>
      </c>
      <c r="G221" s="8"/>
      <c r="H221" s="8">
        <v>450000</v>
      </c>
      <c r="I221" s="8"/>
      <c r="J221" s="8">
        <f t="shared" si="6"/>
        <v>25000</v>
      </c>
      <c r="K221" s="8">
        <v>25000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>
        <v>15000</v>
      </c>
      <c r="X221" s="8"/>
      <c r="Y221" s="35">
        <f t="shared" si="7"/>
        <v>565000</v>
      </c>
    </row>
    <row r="222" spans="1:25" ht="12">
      <c r="A222" s="5">
        <v>217</v>
      </c>
      <c r="B222" s="1" t="s">
        <v>39</v>
      </c>
      <c r="C222" s="2" t="s">
        <v>231</v>
      </c>
      <c r="D222" s="3" t="s">
        <v>103</v>
      </c>
      <c r="E222" s="8"/>
      <c r="F222" s="8">
        <v>100000</v>
      </c>
      <c r="G222" s="8"/>
      <c r="H222" s="8"/>
      <c r="I222" s="8"/>
      <c r="J222" s="8">
        <f t="shared" si="6"/>
        <v>0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35">
        <f t="shared" si="7"/>
        <v>100000</v>
      </c>
    </row>
    <row r="223" spans="1:25" ht="48">
      <c r="A223" s="5">
        <v>218</v>
      </c>
      <c r="B223" s="1" t="s">
        <v>207</v>
      </c>
      <c r="C223" s="2" t="s">
        <v>64</v>
      </c>
      <c r="D223" s="3" t="s">
        <v>95</v>
      </c>
      <c r="E223" s="8"/>
      <c r="F223" s="8"/>
      <c r="G223" s="8"/>
      <c r="H223" s="8"/>
      <c r="I223" s="8">
        <v>30000</v>
      </c>
      <c r="J223" s="8">
        <f t="shared" si="6"/>
        <v>10000</v>
      </c>
      <c r="K223" s="8">
        <v>10000</v>
      </c>
      <c r="L223" s="8"/>
      <c r="M223" s="8"/>
      <c r="N223" s="8"/>
      <c r="O223" s="11"/>
      <c r="P223" s="8"/>
      <c r="Q223" s="8"/>
      <c r="R223" s="8"/>
      <c r="S223" s="8"/>
      <c r="T223" s="8"/>
      <c r="U223" s="11"/>
      <c r="V223" s="8"/>
      <c r="W223" s="8"/>
      <c r="X223" s="8"/>
      <c r="Y223" s="35">
        <f t="shared" si="7"/>
        <v>40000</v>
      </c>
    </row>
    <row r="224" spans="1:25" ht="12">
      <c r="A224" s="5">
        <v>219</v>
      </c>
      <c r="B224" s="1" t="s">
        <v>208</v>
      </c>
      <c r="C224" s="2">
        <v>4</v>
      </c>
      <c r="D224" s="3" t="s">
        <v>95</v>
      </c>
      <c r="E224" s="8"/>
      <c r="F224" s="8">
        <v>10000</v>
      </c>
      <c r="G224" s="8">
        <v>6000</v>
      </c>
      <c r="H224" s="8">
        <v>20000</v>
      </c>
      <c r="I224" s="8"/>
      <c r="J224" s="8">
        <f t="shared" si="6"/>
        <v>6000</v>
      </c>
      <c r="K224" s="8"/>
      <c r="L224" s="8"/>
      <c r="M224" s="8"/>
      <c r="N224" s="8"/>
      <c r="O224" s="8">
        <v>6000</v>
      </c>
      <c r="P224" s="8"/>
      <c r="Q224" s="8">
        <v>80000</v>
      </c>
      <c r="R224" s="8"/>
      <c r="S224" s="8"/>
      <c r="T224" s="8"/>
      <c r="U224" s="8">
        <v>150000</v>
      </c>
      <c r="V224" s="8">
        <v>5000</v>
      </c>
      <c r="W224" s="8"/>
      <c r="X224" s="8">
        <v>5000</v>
      </c>
      <c r="Y224" s="35">
        <f t="shared" si="7"/>
        <v>282000</v>
      </c>
    </row>
    <row r="225" spans="1:25" ht="12">
      <c r="A225" s="5">
        <v>220</v>
      </c>
      <c r="B225" s="1" t="s">
        <v>208</v>
      </c>
      <c r="C225" s="2">
        <v>6</v>
      </c>
      <c r="D225" s="3" t="s">
        <v>95</v>
      </c>
      <c r="E225" s="8"/>
      <c r="F225" s="8">
        <v>70000</v>
      </c>
      <c r="G225" s="8"/>
      <c r="H225" s="8">
        <v>20000</v>
      </c>
      <c r="I225" s="8"/>
      <c r="J225" s="8">
        <f t="shared" si="6"/>
        <v>6000</v>
      </c>
      <c r="K225" s="8"/>
      <c r="L225" s="8"/>
      <c r="M225" s="8"/>
      <c r="N225" s="8"/>
      <c r="O225" s="8">
        <v>6000</v>
      </c>
      <c r="P225" s="8"/>
      <c r="Q225" s="8">
        <v>80000</v>
      </c>
      <c r="R225" s="8"/>
      <c r="S225" s="8"/>
      <c r="T225" s="8"/>
      <c r="U225" s="8">
        <v>150000</v>
      </c>
      <c r="V225" s="8">
        <v>5000</v>
      </c>
      <c r="W225" s="8"/>
      <c r="X225" s="8"/>
      <c r="Y225" s="35">
        <f t="shared" si="7"/>
        <v>331000</v>
      </c>
    </row>
    <row r="226" spans="1:25" ht="12">
      <c r="A226" s="5">
        <v>221</v>
      </c>
      <c r="B226" s="1" t="s">
        <v>144</v>
      </c>
      <c r="C226" s="2">
        <v>46</v>
      </c>
      <c r="D226" s="3" t="s">
        <v>103</v>
      </c>
      <c r="E226" s="36"/>
      <c r="F226" s="36"/>
      <c r="G226" s="36"/>
      <c r="H226" s="36"/>
      <c r="I226" s="36"/>
      <c r="J226" s="8">
        <f t="shared" si="6"/>
        <v>0</v>
      </c>
      <c r="K226" s="36"/>
      <c r="L226" s="36"/>
      <c r="M226" s="36"/>
      <c r="N226" s="36"/>
      <c r="O226" s="36"/>
      <c r="P226" s="36"/>
      <c r="Q226" s="8"/>
      <c r="R226" s="8"/>
      <c r="S226" s="8"/>
      <c r="T226" s="8"/>
      <c r="U226" s="8"/>
      <c r="V226" s="8"/>
      <c r="W226" s="8"/>
      <c r="X226" s="8"/>
      <c r="Y226" s="35">
        <f t="shared" si="7"/>
        <v>0</v>
      </c>
    </row>
    <row r="227" spans="1:25" ht="12">
      <c r="A227" s="5">
        <v>222</v>
      </c>
      <c r="B227" s="1" t="s">
        <v>209</v>
      </c>
      <c r="C227" s="2" t="s">
        <v>210</v>
      </c>
      <c r="D227" s="3" t="s">
        <v>103</v>
      </c>
      <c r="E227" s="8"/>
      <c r="F227" s="8"/>
      <c r="G227" s="8"/>
      <c r="H227" s="8"/>
      <c r="I227" s="8"/>
      <c r="J227" s="8">
        <f t="shared" si="6"/>
        <v>6480</v>
      </c>
      <c r="K227" s="8"/>
      <c r="L227" s="8"/>
      <c r="M227" s="8"/>
      <c r="N227" s="8"/>
      <c r="O227" s="8">
        <v>6480</v>
      </c>
      <c r="P227" s="8"/>
      <c r="Q227" s="8">
        <v>5000</v>
      </c>
      <c r="R227" s="8"/>
      <c r="S227" s="8"/>
      <c r="T227" s="8"/>
      <c r="U227" s="8">
        <v>33900</v>
      </c>
      <c r="V227" s="8"/>
      <c r="W227" s="8">
        <v>5000</v>
      </c>
      <c r="X227" s="8"/>
      <c r="Y227" s="35">
        <f t="shared" si="7"/>
        <v>50380</v>
      </c>
    </row>
    <row r="228" spans="1:25" ht="12">
      <c r="A228" s="5">
        <v>223</v>
      </c>
      <c r="B228" s="1" t="s">
        <v>211</v>
      </c>
      <c r="C228" s="2" t="s">
        <v>65</v>
      </c>
      <c r="D228" s="3" t="s">
        <v>95</v>
      </c>
      <c r="E228" s="8">
        <v>15000</v>
      </c>
      <c r="F228" s="8">
        <v>10000</v>
      </c>
      <c r="G228" s="8"/>
      <c r="H228" s="8">
        <v>50000</v>
      </c>
      <c r="I228" s="8"/>
      <c r="J228" s="8">
        <f t="shared" si="6"/>
        <v>6000</v>
      </c>
      <c r="K228" s="8"/>
      <c r="L228" s="8"/>
      <c r="M228" s="8">
        <v>4000</v>
      </c>
      <c r="N228" s="8"/>
      <c r="O228" s="8">
        <v>2000</v>
      </c>
      <c r="P228" s="8"/>
      <c r="Q228" s="8"/>
      <c r="R228" s="8"/>
      <c r="S228" s="8"/>
      <c r="T228" s="8">
        <v>32000</v>
      </c>
      <c r="U228" s="8">
        <v>15000</v>
      </c>
      <c r="V228" s="8">
        <v>20000</v>
      </c>
      <c r="W228" s="8"/>
      <c r="X228" s="8"/>
      <c r="Y228" s="35">
        <f t="shared" si="7"/>
        <v>148000</v>
      </c>
    </row>
    <row r="229" spans="1:25" ht="12">
      <c r="A229" s="5">
        <v>224</v>
      </c>
      <c r="B229" s="1" t="s">
        <v>211</v>
      </c>
      <c r="C229" s="2" t="s">
        <v>66</v>
      </c>
      <c r="D229" s="3" t="s">
        <v>95</v>
      </c>
      <c r="E229" s="8">
        <v>15000</v>
      </c>
      <c r="F229" s="8">
        <v>50000</v>
      </c>
      <c r="G229" s="8"/>
      <c r="H229" s="8">
        <v>50000</v>
      </c>
      <c r="I229" s="8"/>
      <c r="J229" s="8">
        <f t="shared" si="6"/>
        <v>12000</v>
      </c>
      <c r="K229" s="8"/>
      <c r="L229" s="8"/>
      <c r="M229" s="8">
        <v>10000</v>
      </c>
      <c r="N229" s="8"/>
      <c r="O229" s="8">
        <v>2000</v>
      </c>
      <c r="P229" s="8"/>
      <c r="Q229" s="8">
        <v>5000</v>
      </c>
      <c r="R229" s="8"/>
      <c r="S229" s="8"/>
      <c r="T229" s="8">
        <v>75000</v>
      </c>
      <c r="U229" s="8">
        <v>15000</v>
      </c>
      <c r="V229" s="8">
        <v>20000</v>
      </c>
      <c r="W229" s="8">
        <v>10000</v>
      </c>
      <c r="X229" s="8"/>
      <c r="Y229" s="35">
        <f t="shared" si="7"/>
        <v>252000</v>
      </c>
    </row>
    <row r="230" spans="1:25" ht="12">
      <c r="A230" s="5">
        <v>225</v>
      </c>
      <c r="B230" s="1" t="s">
        <v>211</v>
      </c>
      <c r="C230" s="2" t="s">
        <v>67</v>
      </c>
      <c r="D230" s="3" t="s">
        <v>95</v>
      </c>
      <c r="E230" s="8"/>
      <c r="F230" s="8">
        <v>8000</v>
      </c>
      <c r="G230" s="8">
        <v>15000</v>
      </c>
      <c r="H230" s="8">
        <v>50000</v>
      </c>
      <c r="I230" s="8"/>
      <c r="J230" s="8">
        <f t="shared" si="6"/>
        <v>6000</v>
      </c>
      <c r="K230" s="8"/>
      <c r="L230" s="8"/>
      <c r="M230" s="8">
        <v>4000</v>
      </c>
      <c r="N230" s="8"/>
      <c r="O230" s="8">
        <v>2000</v>
      </c>
      <c r="P230" s="8"/>
      <c r="Q230" s="8"/>
      <c r="R230" s="8"/>
      <c r="S230" s="8"/>
      <c r="T230" s="8">
        <v>25000</v>
      </c>
      <c r="U230" s="8">
        <v>15000</v>
      </c>
      <c r="V230" s="8">
        <v>20000</v>
      </c>
      <c r="W230" s="8"/>
      <c r="X230" s="8"/>
      <c r="Y230" s="35">
        <f t="shared" si="7"/>
        <v>139000</v>
      </c>
    </row>
    <row r="231" spans="1:25" ht="12">
      <c r="A231" s="5">
        <v>226</v>
      </c>
      <c r="B231" s="1" t="s">
        <v>211</v>
      </c>
      <c r="C231" s="2">
        <v>101</v>
      </c>
      <c r="D231" s="3" t="s">
        <v>95</v>
      </c>
      <c r="E231" s="8">
        <v>5000</v>
      </c>
      <c r="F231" s="8">
        <v>15000</v>
      </c>
      <c r="G231" s="8">
        <v>5000</v>
      </c>
      <c r="H231" s="8"/>
      <c r="I231" s="8"/>
      <c r="J231" s="8">
        <f t="shared" si="6"/>
        <v>4000</v>
      </c>
      <c r="K231" s="8"/>
      <c r="L231" s="8"/>
      <c r="M231" s="8"/>
      <c r="N231" s="8"/>
      <c r="O231" s="8">
        <v>4000</v>
      </c>
      <c r="P231" s="8"/>
      <c r="Q231" s="8">
        <v>5000</v>
      </c>
      <c r="R231" s="8"/>
      <c r="S231" s="8"/>
      <c r="T231" s="8"/>
      <c r="U231" s="8">
        <v>40000</v>
      </c>
      <c r="V231" s="8">
        <v>5000</v>
      </c>
      <c r="W231" s="8"/>
      <c r="X231" s="8"/>
      <c r="Y231" s="35">
        <f t="shared" si="7"/>
        <v>79000</v>
      </c>
    </row>
    <row r="232" spans="1:25" ht="12">
      <c r="A232" s="5">
        <v>227</v>
      </c>
      <c r="B232" s="1" t="s">
        <v>211</v>
      </c>
      <c r="C232" s="2">
        <v>103</v>
      </c>
      <c r="D232" s="3" t="s">
        <v>103</v>
      </c>
      <c r="E232" s="8">
        <v>20000</v>
      </c>
      <c r="F232" s="8">
        <v>10000</v>
      </c>
      <c r="G232" s="8">
        <v>5000</v>
      </c>
      <c r="H232" s="8"/>
      <c r="I232" s="8"/>
      <c r="J232" s="8">
        <f t="shared" si="6"/>
        <v>4000</v>
      </c>
      <c r="K232" s="8"/>
      <c r="L232" s="8"/>
      <c r="M232" s="8"/>
      <c r="N232" s="8"/>
      <c r="O232" s="8">
        <v>4000</v>
      </c>
      <c r="P232" s="8"/>
      <c r="Q232" s="8">
        <v>10000</v>
      </c>
      <c r="R232" s="8"/>
      <c r="S232" s="8"/>
      <c r="T232" s="8"/>
      <c r="U232" s="8">
        <v>40000</v>
      </c>
      <c r="V232" s="8">
        <v>5000</v>
      </c>
      <c r="W232" s="8"/>
      <c r="X232" s="8"/>
      <c r="Y232" s="35">
        <f t="shared" si="7"/>
        <v>94000</v>
      </c>
    </row>
    <row r="233" spans="1:25" ht="12">
      <c r="A233" s="5">
        <v>228</v>
      </c>
      <c r="B233" s="1" t="s">
        <v>40</v>
      </c>
      <c r="C233" s="2">
        <v>14</v>
      </c>
      <c r="D233" s="3" t="s">
        <v>103</v>
      </c>
      <c r="E233" s="8">
        <v>60000</v>
      </c>
      <c r="F233" s="8">
        <v>200000</v>
      </c>
      <c r="G233" s="8"/>
      <c r="H233" s="8"/>
      <c r="I233" s="8"/>
      <c r="J233" s="8">
        <f t="shared" si="6"/>
        <v>53000</v>
      </c>
      <c r="K233" s="8">
        <v>50000</v>
      </c>
      <c r="L233" s="8"/>
      <c r="M233" s="8"/>
      <c r="N233" s="8">
        <v>3000</v>
      </c>
      <c r="O233" s="8"/>
      <c r="P233" s="8"/>
      <c r="Q233" s="8">
        <v>15000</v>
      </c>
      <c r="R233" s="8">
        <v>20000</v>
      </c>
      <c r="S233" s="8">
        <v>30000</v>
      </c>
      <c r="T233" s="8"/>
      <c r="U233" s="8"/>
      <c r="V233" s="8"/>
      <c r="W233" s="8"/>
      <c r="X233" s="8"/>
      <c r="Y233" s="35">
        <f t="shared" si="7"/>
        <v>378000</v>
      </c>
    </row>
    <row r="234" spans="1:25" ht="12">
      <c r="A234" s="5">
        <v>229</v>
      </c>
      <c r="B234" s="1" t="s">
        <v>212</v>
      </c>
      <c r="C234" s="2">
        <v>45</v>
      </c>
      <c r="D234" s="3" t="s">
        <v>103</v>
      </c>
      <c r="E234" s="8">
        <v>50000</v>
      </c>
      <c r="F234" s="8">
        <v>10000</v>
      </c>
      <c r="G234" s="8">
        <v>20000</v>
      </c>
      <c r="H234" s="8"/>
      <c r="I234" s="8"/>
      <c r="J234" s="8">
        <f t="shared" si="6"/>
        <v>10000</v>
      </c>
      <c r="K234" s="12"/>
      <c r="L234" s="8"/>
      <c r="M234" s="8">
        <v>7000</v>
      </c>
      <c r="N234" s="8"/>
      <c r="O234" s="8">
        <v>3000</v>
      </c>
      <c r="P234" s="8"/>
      <c r="Q234" s="8">
        <v>8000</v>
      </c>
      <c r="R234" s="8"/>
      <c r="S234" s="8"/>
      <c r="T234" s="8">
        <v>170000</v>
      </c>
      <c r="U234" s="8">
        <v>55000</v>
      </c>
      <c r="V234" s="8"/>
      <c r="W234" s="8"/>
      <c r="X234" s="8"/>
      <c r="Y234" s="35">
        <f t="shared" si="7"/>
        <v>323000</v>
      </c>
    </row>
    <row r="235" spans="1:25" ht="12">
      <c r="A235" s="5">
        <v>230</v>
      </c>
      <c r="B235" s="1" t="s">
        <v>41</v>
      </c>
      <c r="C235" s="2">
        <v>67</v>
      </c>
      <c r="D235" s="3" t="s">
        <v>95</v>
      </c>
      <c r="E235" s="8">
        <v>40000</v>
      </c>
      <c r="F235" s="8">
        <v>100000</v>
      </c>
      <c r="G235" s="8"/>
      <c r="H235" s="8"/>
      <c r="I235" s="8"/>
      <c r="J235" s="8">
        <f t="shared" si="6"/>
        <v>3000</v>
      </c>
      <c r="K235" s="8"/>
      <c r="L235" s="8"/>
      <c r="M235" s="8"/>
      <c r="N235" s="8">
        <v>3000</v>
      </c>
      <c r="O235" s="8"/>
      <c r="P235" s="8"/>
      <c r="Q235" s="8"/>
      <c r="R235" s="8"/>
      <c r="S235" s="8">
        <v>15000</v>
      </c>
      <c r="T235" s="8"/>
      <c r="U235" s="8"/>
      <c r="V235" s="8">
        <v>50000</v>
      </c>
      <c r="W235" s="8"/>
      <c r="X235" s="8"/>
      <c r="Y235" s="35">
        <f t="shared" si="7"/>
        <v>208000</v>
      </c>
    </row>
    <row r="236" spans="1:25" ht="12">
      <c r="A236" s="5">
        <v>231</v>
      </c>
      <c r="B236" s="1" t="s">
        <v>42</v>
      </c>
      <c r="C236" s="2">
        <v>7</v>
      </c>
      <c r="D236" s="3" t="s">
        <v>103</v>
      </c>
      <c r="E236" s="8"/>
      <c r="F236" s="8">
        <v>600000</v>
      </c>
      <c r="G236" s="8"/>
      <c r="H236" s="8"/>
      <c r="I236" s="8"/>
      <c r="J236" s="8">
        <f t="shared" si="6"/>
        <v>0</v>
      </c>
      <c r="K236" s="8"/>
      <c r="L236" s="8"/>
      <c r="M236" s="8"/>
      <c r="N236" s="8"/>
      <c r="O236" s="8"/>
      <c r="P236" s="8">
        <v>6150</v>
      </c>
      <c r="Q236" s="8"/>
      <c r="R236" s="8"/>
      <c r="S236" s="8"/>
      <c r="T236" s="8"/>
      <c r="U236" s="8"/>
      <c r="V236" s="8"/>
      <c r="W236" s="8"/>
      <c r="X236" s="8"/>
      <c r="Y236" s="35">
        <f t="shared" si="7"/>
        <v>606150</v>
      </c>
    </row>
    <row r="237" spans="1:25" ht="35.25" customHeight="1">
      <c r="A237" s="5">
        <v>232</v>
      </c>
      <c r="B237" s="1" t="s">
        <v>227</v>
      </c>
      <c r="C237" s="2">
        <v>3</v>
      </c>
      <c r="D237" s="3" t="s">
        <v>95</v>
      </c>
      <c r="E237" s="8">
        <v>30000</v>
      </c>
      <c r="F237" s="8">
        <v>17000</v>
      </c>
      <c r="G237" s="8"/>
      <c r="H237" s="8"/>
      <c r="I237" s="8"/>
      <c r="J237" s="8">
        <f t="shared" si="6"/>
        <v>10000</v>
      </c>
      <c r="K237" s="8"/>
      <c r="L237" s="8"/>
      <c r="M237" s="8">
        <v>10000</v>
      </c>
      <c r="N237" s="8"/>
      <c r="O237" s="8"/>
      <c r="P237" s="8"/>
      <c r="Q237" s="8"/>
      <c r="R237" s="8"/>
      <c r="S237" s="8"/>
      <c r="T237" s="8">
        <v>210000</v>
      </c>
      <c r="U237" s="8"/>
      <c r="V237" s="8"/>
      <c r="W237" s="8"/>
      <c r="X237" s="8"/>
      <c r="Y237" s="35">
        <f t="shared" si="7"/>
        <v>267000</v>
      </c>
    </row>
    <row r="238" spans="1:25" ht="12">
      <c r="A238" s="5">
        <v>233</v>
      </c>
      <c r="B238" s="1" t="s">
        <v>236</v>
      </c>
      <c r="C238" s="2" t="s">
        <v>122</v>
      </c>
      <c r="D238" s="3" t="s">
        <v>95</v>
      </c>
      <c r="E238" s="8"/>
      <c r="F238" s="8">
        <v>50000</v>
      </c>
      <c r="G238" s="8"/>
      <c r="H238" s="8"/>
      <c r="I238" s="8"/>
      <c r="J238" s="8">
        <f t="shared" si="6"/>
        <v>0</v>
      </c>
      <c r="K238" s="8"/>
      <c r="L238" s="8"/>
      <c r="M238" s="8"/>
      <c r="N238" s="8"/>
      <c r="O238" s="8"/>
      <c r="P238" s="8"/>
      <c r="Q238" s="8">
        <v>60000</v>
      </c>
      <c r="R238" s="8"/>
      <c r="S238" s="8"/>
      <c r="T238" s="8"/>
      <c r="U238" s="8">
        <v>20000</v>
      </c>
      <c r="V238" s="8"/>
      <c r="W238" s="8">
        <v>10000</v>
      </c>
      <c r="X238" s="8">
        <v>50000</v>
      </c>
      <c r="Y238" s="35">
        <f t="shared" si="7"/>
        <v>190000</v>
      </c>
    </row>
    <row r="239" spans="1:25" ht="12">
      <c r="A239" s="5">
        <v>234</v>
      </c>
      <c r="B239" s="1" t="s">
        <v>236</v>
      </c>
      <c r="C239" s="2" t="s">
        <v>237</v>
      </c>
      <c r="D239" s="3" t="s">
        <v>95</v>
      </c>
      <c r="E239" s="8"/>
      <c r="F239" s="8">
        <v>50000</v>
      </c>
      <c r="G239" s="8"/>
      <c r="H239" s="8"/>
      <c r="I239" s="8"/>
      <c r="J239" s="8">
        <f t="shared" si="6"/>
        <v>0</v>
      </c>
      <c r="K239" s="8"/>
      <c r="L239" s="8"/>
      <c r="M239" s="8"/>
      <c r="N239" s="8"/>
      <c r="O239" s="8"/>
      <c r="P239" s="8"/>
      <c r="Q239" s="8">
        <v>60000</v>
      </c>
      <c r="R239" s="8"/>
      <c r="S239" s="8"/>
      <c r="T239" s="8"/>
      <c r="U239" s="8">
        <v>20000</v>
      </c>
      <c r="V239" s="8"/>
      <c r="W239" s="8">
        <v>10000</v>
      </c>
      <c r="X239" s="8">
        <v>50000</v>
      </c>
      <c r="Y239" s="35">
        <f t="shared" si="7"/>
        <v>190000</v>
      </c>
    </row>
    <row r="240" spans="1:25" ht="12">
      <c r="A240" s="5">
        <v>235</v>
      </c>
      <c r="B240" s="1" t="s">
        <v>61</v>
      </c>
      <c r="C240" s="7">
        <v>30</v>
      </c>
      <c r="D240" s="3" t="s">
        <v>95</v>
      </c>
      <c r="E240" s="36">
        <v>80000</v>
      </c>
      <c r="F240" s="36">
        <v>45000</v>
      </c>
      <c r="G240" s="36">
        <v>40000</v>
      </c>
      <c r="H240" s="36"/>
      <c r="I240" s="36"/>
      <c r="J240" s="8">
        <f t="shared" si="6"/>
        <v>18000</v>
      </c>
      <c r="K240" s="36">
        <v>10000</v>
      </c>
      <c r="L240" s="36"/>
      <c r="M240" s="36">
        <v>8000</v>
      </c>
      <c r="N240" s="36"/>
      <c r="O240" s="36"/>
      <c r="P240" s="36"/>
      <c r="Q240" s="8"/>
      <c r="R240" s="8"/>
      <c r="S240" s="8"/>
      <c r="T240" s="8">
        <v>100000</v>
      </c>
      <c r="U240" s="8"/>
      <c r="V240" s="8"/>
      <c r="W240" s="8">
        <v>10000</v>
      </c>
      <c r="X240" s="8"/>
      <c r="Y240" s="35">
        <f t="shared" si="7"/>
        <v>293000</v>
      </c>
    </row>
    <row r="241" spans="5:25" ht="12">
      <c r="E241" s="49">
        <f aca="true" t="shared" si="8" ref="E241:X241">SUM(E6:E240)</f>
        <v>4099000</v>
      </c>
      <c r="F241" s="49">
        <f t="shared" si="8"/>
        <v>9732744</v>
      </c>
      <c r="G241" s="49">
        <f t="shared" si="8"/>
        <v>1973500</v>
      </c>
      <c r="H241" s="49">
        <f t="shared" si="8"/>
        <v>13830000</v>
      </c>
      <c r="I241" s="49">
        <f t="shared" si="8"/>
        <v>835000</v>
      </c>
      <c r="J241" s="49">
        <f t="shared" si="8"/>
        <v>1924865</v>
      </c>
      <c r="K241" s="49">
        <f t="shared" si="8"/>
        <v>955550</v>
      </c>
      <c r="L241" s="49">
        <f t="shared" si="8"/>
        <v>95150</v>
      </c>
      <c r="M241" s="49">
        <f t="shared" si="8"/>
        <v>359000</v>
      </c>
      <c r="N241" s="49">
        <f t="shared" si="8"/>
        <v>239875</v>
      </c>
      <c r="O241" s="49">
        <f t="shared" si="8"/>
        <v>275290</v>
      </c>
      <c r="P241" s="49">
        <f t="shared" si="8"/>
        <v>92150</v>
      </c>
      <c r="Q241" s="49">
        <f t="shared" si="8"/>
        <v>3054000</v>
      </c>
      <c r="R241" s="49">
        <f t="shared" si="8"/>
        <v>823160</v>
      </c>
      <c r="S241" s="49">
        <f t="shared" si="8"/>
        <v>906000</v>
      </c>
      <c r="T241" s="49">
        <f t="shared" si="8"/>
        <v>7350000</v>
      </c>
      <c r="U241" s="49">
        <f t="shared" si="8"/>
        <v>3130700</v>
      </c>
      <c r="V241" s="49">
        <f t="shared" si="8"/>
        <v>1307000</v>
      </c>
      <c r="W241" s="49">
        <f t="shared" si="8"/>
        <v>392600</v>
      </c>
      <c r="X241" s="49">
        <f t="shared" si="8"/>
        <v>1041000</v>
      </c>
      <c r="Y241" s="49">
        <f>SUM(Y6:Y240)</f>
        <v>50491719</v>
      </c>
    </row>
    <row r="1706" ht="12"/>
    <row r="1707" ht="12"/>
    <row r="2178" ht="12"/>
    <row r="2179" ht="12"/>
    <row r="2347" ht="12"/>
    <row r="2348" ht="12"/>
    <row r="2349" ht="12"/>
    <row r="2548" ht="12"/>
    <row r="2549" ht="12"/>
    <row r="2637" ht="12"/>
    <row r="2638" ht="12"/>
    <row r="2671" ht="12"/>
    <row r="2672" ht="12"/>
    <row r="2674" ht="12"/>
    <row r="2675" ht="12"/>
    <row r="2676" ht="12"/>
    <row r="2686" ht="12"/>
    <row r="2687" ht="12"/>
    <row r="2688" ht="12"/>
    <row r="2689" ht="12"/>
    <row r="2704" ht="12"/>
    <row r="2705" ht="12"/>
    <row r="2706" ht="12"/>
    <row r="2707" ht="12"/>
    <row r="2708" ht="12"/>
    <row r="2709" ht="12"/>
  </sheetData>
  <sheetProtection/>
  <mergeCells count="1">
    <mergeCell ref="Y4:Y5"/>
  </mergeCells>
  <printOptions/>
  <pageMargins left="0.28" right="0.15748031496062992" top="0.61" bottom="0.4330708661417323" header="0.35433070866141736" footer="0.1968503937007874"/>
  <pageSetup horizontalDpi="300" verticalDpi="300" orientation="landscape" paperSize="9" scale="65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4"/>
  <sheetViews>
    <sheetView workbookViewId="0" topLeftCell="A1">
      <selection activeCell="O9" sqref="O9"/>
    </sheetView>
  </sheetViews>
  <sheetFormatPr defaultColWidth="9.140625" defaultRowHeight="12.75"/>
  <cols>
    <col min="1" max="1" width="5.00390625" style="104" bestFit="1" customWidth="1"/>
    <col min="2" max="2" width="24.8515625" style="62" customWidth="1"/>
    <col min="3" max="3" width="6.421875" style="51" customWidth="1"/>
    <col min="4" max="4" width="6.140625" style="51" customWidth="1"/>
    <col min="5" max="5" width="7.00390625" style="51" customWidth="1"/>
    <col min="6" max="6" width="6.00390625" style="51" customWidth="1"/>
    <col min="7" max="7" width="6.421875" style="51" customWidth="1"/>
    <col min="8" max="9" width="6.7109375" style="51" customWidth="1"/>
    <col min="10" max="10" width="6.8515625" style="51" customWidth="1"/>
    <col min="11" max="11" width="6.140625" style="51" customWidth="1"/>
    <col min="12" max="12" width="6.00390625" style="51" customWidth="1"/>
    <col min="13" max="13" width="6.28125" style="51" customWidth="1"/>
    <col min="14" max="14" width="9.140625" style="50" customWidth="1"/>
    <col min="15" max="15" width="32.28125" style="50" customWidth="1"/>
    <col min="16" max="16384" width="9.140625" style="50" customWidth="1"/>
  </cols>
  <sheetData>
    <row r="1" spans="1:13" s="56" customFormat="1" ht="15.75">
      <c r="A1" s="54"/>
      <c r="B1" s="55"/>
      <c r="F1" s="57" t="s">
        <v>248</v>
      </c>
      <c r="G1" s="58"/>
      <c r="H1" s="59"/>
      <c r="I1" s="58"/>
      <c r="J1" s="60"/>
      <c r="K1" s="60"/>
      <c r="L1" s="60"/>
      <c r="M1" s="60"/>
    </row>
    <row r="2" spans="1:13" s="27" customFormat="1" ht="16.5" customHeight="1">
      <c r="A2" s="61"/>
      <c r="B2" s="62"/>
      <c r="C2" s="63"/>
      <c r="D2" s="64"/>
      <c r="E2" s="63"/>
      <c r="F2" s="65" t="s">
        <v>249</v>
      </c>
      <c r="H2" s="66"/>
      <c r="I2" s="66"/>
      <c r="J2" s="66"/>
      <c r="K2" s="66"/>
      <c r="L2" s="66"/>
      <c r="M2" s="67"/>
    </row>
    <row r="3" spans="1:13" s="72" customFormat="1" ht="30" customHeight="1">
      <c r="A3" s="68"/>
      <c r="B3" s="55"/>
      <c r="C3" s="69" t="s">
        <v>250</v>
      </c>
      <c r="D3" s="70"/>
      <c r="E3" s="71"/>
      <c r="G3" s="69" t="s">
        <v>1031</v>
      </c>
      <c r="H3" s="70"/>
      <c r="I3" s="70"/>
      <c r="J3" s="73"/>
      <c r="K3" s="74"/>
      <c r="L3" s="75"/>
      <c r="M3" s="76"/>
    </row>
    <row r="4" spans="1:13" ht="4.5" customHeight="1">
      <c r="A4" s="77"/>
      <c r="B4" s="55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87" customFormat="1" ht="50.25" customHeight="1">
      <c r="A5" s="80" t="s">
        <v>74</v>
      </c>
      <c r="B5" s="81" t="s">
        <v>71</v>
      </c>
      <c r="C5" s="82" t="s">
        <v>251</v>
      </c>
      <c r="D5" s="82" t="s">
        <v>252</v>
      </c>
      <c r="E5" s="82" t="s">
        <v>253</v>
      </c>
      <c r="F5" s="83" t="s">
        <v>254</v>
      </c>
      <c r="G5" s="84" t="s">
        <v>73</v>
      </c>
      <c r="H5" s="85" t="s">
        <v>255</v>
      </c>
      <c r="I5" s="86" t="s">
        <v>256</v>
      </c>
      <c r="J5" s="82" t="s">
        <v>78</v>
      </c>
      <c r="K5" s="85" t="s">
        <v>79</v>
      </c>
      <c r="L5" s="85" t="s">
        <v>80</v>
      </c>
      <c r="M5" s="82" t="s">
        <v>81</v>
      </c>
    </row>
    <row r="6" spans="1:13" s="92" customFormat="1" ht="20.25" customHeight="1">
      <c r="A6" s="88"/>
      <c r="B6" s="88"/>
      <c r="C6" s="89" t="s">
        <v>84</v>
      </c>
      <c r="D6" s="90" t="s">
        <v>85</v>
      </c>
      <c r="E6" s="90" t="s">
        <v>86</v>
      </c>
      <c r="F6" s="90" t="s">
        <v>87</v>
      </c>
      <c r="G6" s="90" t="s">
        <v>88</v>
      </c>
      <c r="H6" s="90" t="s">
        <v>89</v>
      </c>
      <c r="I6" s="90" t="s">
        <v>90</v>
      </c>
      <c r="J6" s="90" t="s">
        <v>91</v>
      </c>
      <c r="K6" s="90" t="s">
        <v>72</v>
      </c>
      <c r="L6" s="90" t="s">
        <v>92</v>
      </c>
      <c r="M6" s="91" t="s">
        <v>93</v>
      </c>
    </row>
    <row r="7" spans="1:13" ht="12.75" customHeight="1">
      <c r="A7" s="93">
        <v>1</v>
      </c>
      <c r="B7" s="93" t="s">
        <v>257</v>
      </c>
      <c r="C7" s="94" t="s">
        <v>238</v>
      </c>
      <c r="D7" s="94" t="s">
        <v>258</v>
      </c>
      <c r="E7" s="94"/>
      <c r="F7" s="94"/>
      <c r="G7" s="94"/>
      <c r="H7" s="94"/>
      <c r="I7" s="94"/>
      <c r="J7" s="94"/>
      <c r="K7" s="94"/>
      <c r="L7" s="94"/>
      <c r="M7" s="95"/>
    </row>
    <row r="8" spans="1:13" ht="12.75" customHeight="1">
      <c r="A8" s="96">
        <v>2</v>
      </c>
      <c r="B8" s="93" t="s">
        <v>259</v>
      </c>
      <c r="C8" s="94" t="s">
        <v>238</v>
      </c>
      <c r="D8" s="95"/>
      <c r="E8" s="95"/>
      <c r="F8" s="95"/>
      <c r="G8" s="95"/>
      <c r="H8" s="95"/>
      <c r="I8" s="95"/>
      <c r="J8" s="95"/>
      <c r="K8" s="95"/>
      <c r="L8" s="95"/>
      <c r="M8" s="94"/>
    </row>
    <row r="9" spans="1:13" ht="12.75" customHeight="1">
      <c r="A9" s="93">
        <v>3</v>
      </c>
      <c r="B9" s="96" t="s">
        <v>260</v>
      </c>
      <c r="C9" s="95" t="s">
        <v>238</v>
      </c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2.75">
      <c r="A10" s="96">
        <v>4</v>
      </c>
      <c r="B10" s="96" t="s">
        <v>261</v>
      </c>
      <c r="C10" s="94" t="s">
        <v>238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ht="12.75">
      <c r="A11" s="93">
        <v>5</v>
      </c>
      <c r="B11" s="93" t="s">
        <v>262</v>
      </c>
      <c r="C11" s="94" t="s">
        <v>238</v>
      </c>
      <c r="D11" s="95"/>
      <c r="E11" s="95"/>
      <c r="F11" s="95"/>
      <c r="G11" s="95"/>
      <c r="H11" s="95"/>
      <c r="I11" s="95"/>
      <c r="J11" s="95"/>
      <c r="K11" s="95"/>
      <c r="L11" s="95"/>
      <c r="M11" s="94"/>
    </row>
    <row r="12" spans="1:13" ht="12.75">
      <c r="A12" s="96">
        <v>6</v>
      </c>
      <c r="B12" s="93" t="s">
        <v>263</v>
      </c>
      <c r="C12" s="94" t="s">
        <v>238</v>
      </c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3" ht="12.75">
      <c r="A13" s="93">
        <v>7</v>
      </c>
      <c r="B13" s="93" t="s">
        <v>264</v>
      </c>
      <c r="C13" s="94" t="s">
        <v>238</v>
      </c>
      <c r="D13" s="95"/>
      <c r="E13" s="95"/>
      <c r="F13" s="95"/>
      <c r="G13" s="95"/>
      <c r="H13" s="95"/>
      <c r="I13" s="95"/>
      <c r="J13" s="95"/>
      <c r="K13" s="95"/>
      <c r="L13" s="95"/>
      <c r="M13" s="94"/>
    </row>
    <row r="14" spans="1:13" ht="12.75">
      <c r="A14" s="96">
        <v>8</v>
      </c>
      <c r="B14" s="96" t="s">
        <v>265</v>
      </c>
      <c r="C14" s="95" t="s">
        <v>238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12.75">
      <c r="A15" s="93">
        <v>9</v>
      </c>
      <c r="B15" s="96" t="s">
        <v>266</v>
      </c>
      <c r="C15" s="95" t="s">
        <v>238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96">
        <v>10</v>
      </c>
      <c r="B16" s="96" t="s">
        <v>267</v>
      </c>
      <c r="C16" s="95" t="s">
        <v>238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2.75">
      <c r="A17" s="93">
        <v>11</v>
      </c>
      <c r="B17" s="96" t="s">
        <v>268</v>
      </c>
      <c r="C17" s="95" t="s">
        <v>238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2.75">
      <c r="A18" s="96">
        <v>12</v>
      </c>
      <c r="B18" s="96" t="s">
        <v>269</v>
      </c>
      <c r="C18" s="94" t="s">
        <v>238</v>
      </c>
      <c r="D18" s="95"/>
      <c r="E18" s="95"/>
      <c r="F18" s="95"/>
      <c r="G18" s="95"/>
      <c r="H18" s="95"/>
      <c r="I18" s="95"/>
      <c r="J18" s="95"/>
      <c r="K18" s="95"/>
      <c r="L18" s="95"/>
      <c r="M18" s="94"/>
    </row>
    <row r="19" spans="1:13" ht="12.75">
      <c r="A19" s="93">
        <v>13</v>
      </c>
      <c r="B19" s="96" t="s">
        <v>270</v>
      </c>
      <c r="C19" s="94" t="s">
        <v>238</v>
      </c>
      <c r="D19" s="95"/>
      <c r="E19" s="95"/>
      <c r="F19" s="95"/>
      <c r="G19" s="95"/>
      <c r="H19" s="95"/>
      <c r="I19" s="95"/>
      <c r="J19" s="95"/>
      <c r="K19" s="95"/>
      <c r="L19" s="95"/>
      <c r="M19" s="94"/>
    </row>
    <row r="20" spans="1:13" ht="12.75">
      <c r="A20" s="96">
        <v>14</v>
      </c>
      <c r="B20" s="96" t="s">
        <v>271</v>
      </c>
      <c r="C20" s="94" t="s">
        <v>238</v>
      </c>
      <c r="D20" s="95"/>
      <c r="E20" s="95"/>
      <c r="F20" s="95"/>
      <c r="G20" s="95"/>
      <c r="H20" s="95"/>
      <c r="I20" s="95"/>
      <c r="J20" s="95"/>
      <c r="K20" s="95"/>
      <c r="L20" s="95"/>
      <c r="M20" s="94"/>
    </row>
    <row r="21" spans="1:13" ht="12.75">
      <c r="A21" s="93">
        <v>15</v>
      </c>
      <c r="B21" s="96" t="s">
        <v>272</v>
      </c>
      <c r="C21" s="94" t="s">
        <v>238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ht="12.75">
      <c r="A22" s="96">
        <v>16</v>
      </c>
      <c r="B22" s="96" t="s">
        <v>273</v>
      </c>
      <c r="C22" s="94" t="s">
        <v>238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2.75">
      <c r="A23" s="93">
        <v>17</v>
      </c>
      <c r="B23" s="96" t="s">
        <v>274</v>
      </c>
      <c r="C23" s="94" t="s">
        <v>238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2.75">
      <c r="A24" s="96">
        <v>18</v>
      </c>
      <c r="B24" s="96" t="s">
        <v>275</v>
      </c>
      <c r="C24" s="94" t="s">
        <v>238</v>
      </c>
      <c r="D24" s="95"/>
      <c r="E24" s="95"/>
      <c r="F24" s="95"/>
      <c r="G24" s="95"/>
      <c r="H24" s="95"/>
      <c r="I24" s="95"/>
      <c r="J24" s="95"/>
      <c r="K24" s="95"/>
      <c r="L24" s="95"/>
      <c r="M24" s="94"/>
    </row>
    <row r="25" spans="1:13" ht="12.75">
      <c r="A25" s="93">
        <v>19</v>
      </c>
      <c r="B25" s="96" t="s">
        <v>276</v>
      </c>
      <c r="C25" s="94" t="s">
        <v>238</v>
      </c>
      <c r="D25" s="95"/>
      <c r="E25" s="95"/>
      <c r="F25" s="95"/>
      <c r="G25" s="95"/>
      <c r="H25" s="95"/>
      <c r="I25" s="95"/>
      <c r="J25" s="95"/>
      <c r="K25" s="95"/>
      <c r="L25" s="95"/>
      <c r="M25" s="94"/>
    </row>
    <row r="26" spans="1:13" ht="12.75">
      <c r="A26" s="96">
        <v>20</v>
      </c>
      <c r="B26" s="96" t="s">
        <v>277</v>
      </c>
      <c r="C26" s="94" t="s">
        <v>238</v>
      </c>
      <c r="D26" s="95"/>
      <c r="E26" s="95"/>
      <c r="F26" s="95"/>
      <c r="G26" s="95"/>
      <c r="H26" s="95"/>
      <c r="I26" s="95"/>
      <c r="J26" s="95"/>
      <c r="K26" s="95"/>
      <c r="L26" s="95"/>
      <c r="M26" s="94"/>
    </row>
    <row r="27" spans="1:13" ht="12.75">
      <c r="A27" s="93">
        <v>21</v>
      </c>
      <c r="B27" s="96" t="s">
        <v>278</v>
      </c>
      <c r="C27" s="94" t="s">
        <v>238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ht="12.75">
      <c r="A28" s="96">
        <v>22</v>
      </c>
      <c r="B28" s="93" t="s">
        <v>279</v>
      </c>
      <c r="C28" s="94" t="s">
        <v>238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93">
        <v>23</v>
      </c>
      <c r="B29" s="93" t="s">
        <v>280</v>
      </c>
      <c r="C29" s="94" t="s">
        <v>238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96">
        <v>24</v>
      </c>
      <c r="B30" s="98" t="s">
        <v>281</v>
      </c>
      <c r="C30" s="94" t="s">
        <v>238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12.75">
      <c r="A31" s="93">
        <v>25</v>
      </c>
      <c r="B31" s="93" t="s">
        <v>282</v>
      </c>
      <c r="C31" s="94" t="s">
        <v>238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96">
        <v>26</v>
      </c>
      <c r="B32" s="93" t="s">
        <v>283</v>
      </c>
      <c r="C32" s="94" t="s">
        <v>238</v>
      </c>
      <c r="D32" s="95"/>
      <c r="E32" s="95"/>
      <c r="F32" s="95"/>
      <c r="G32" s="95"/>
      <c r="H32" s="95"/>
      <c r="I32" s="95"/>
      <c r="J32" s="95"/>
      <c r="K32" s="95"/>
      <c r="L32" s="95"/>
      <c r="M32" s="94"/>
    </row>
    <row r="33" spans="1:13" ht="12.75">
      <c r="A33" s="93">
        <v>27</v>
      </c>
      <c r="B33" s="93" t="s">
        <v>284</v>
      </c>
      <c r="C33" s="94" t="s">
        <v>238</v>
      </c>
      <c r="D33" s="95"/>
      <c r="E33" s="95"/>
      <c r="F33" s="95"/>
      <c r="G33" s="95"/>
      <c r="H33" s="95"/>
      <c r="I33" s="95"/>
      <c r="J33" s="95"/>
      <c r="K33" s="95"/>
      <c r="L33" s="95"/>
      <c r="M33" s="94"/>
    </row>
    <row r="34" spans="1:13" ht="12.75">
      <c r="A34" s="96">
        <v>28</v>
      </c>
      <c r="B34" s="93" t="s">
        <v>285</v>
      </c>
      <c r="C34" s="94" t="s">
        <v>238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 customHeight="1">
      <c r="A35" s="93">
        <v>29</v>
      </c>
      <c r="B35" s="93" t="s">
        <v>286</v>
      </c>
      <c r="C35" s="94" t="s">
        <v>238</v>
      </c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ht="12.75" customHeight="1">
      <c r="A36" s="96">
        <v>30</v>
      </c>
      <c r="B36" s="93" t="s">
        <v>287</v>
      </c>
      <c r="C36" s="94" t="s">
        <v>238</v>
      </c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ht="12.75" customHeight="1">
      <c r="A37" s="93">
        <v>31</v>
      </c>
      <c r="B37" s="93" t="s">
        <v>288</v>
      </c>
      <c r="C37" s="94" t="s">
        <v>238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 customHeight="1">
      <c r="A38" s="96">
        <v>32</v>
      </c>
      <c r="B38" s="93" t="s">
        <v>289</v>
      </c>
      <c r="C38" s="94" t="s">
        <v>238</v>
      </c>
      <c r="D38" s="95"/>
      <c r="E38" s="95"/>
      <c r="F38" s="95"/>
      <c r="G38" s="95"/>
      <c r="H38" s="95"/>
      <c r="I38" s="95"/>
      <c r="J38" s="95"/>
      <c r="K38" s="95"/>
      <c r="L38" s="95"/>
      <c r="M38" s="94"/>
    </row>
    <row r="39" spans="1:13" ht="12.75">
      <c r="A39" s="93">
        <v>33</v>
      </c>
      <c r="B39" s="98" t="s">
        <v>1071</v>
      </c>
      <c r="C39" s="94" t="s">
        <v>238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ht="12.75">
      <c r="A40" s="96">
        <v>34</v>
      </c>
      <c r="B40" s="100" t="s">
        <v>1072</v>
      </c>
      <c r="C40" s="94" t="s">
        <v>238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ht="12.75">
      <c r="A41" s="93">
        <v>35</v>
      </c>
      <c r="B41" s="93" t="s">
        <v>290</v>
      </c>
      <c r="C41" s="94" t="s">
        <v>238</v>
      </c>
      <c r="D41" s="94"/>
      <c r="E41" s="94"/>
      <c r="F41" s="94"/>
      <c r="G41" s="94"/>
      <c r="H41" s="94"/>
      <c r="I41" s="94"/>
      <c r="J41" s="94"/>
      <c r="K41" s="94"/>
      <c r="L41" s="94"/>
      <c r="M41" s="95"/>
    </row>
    <row r="42" spans="1:13" ht="12.75">
      <c r="A42" s="96">
        <v>36</v>
      </c>
      <c r="B42" s="93" t="s">
        <v>291</v>
      </c>
      <c r="C42" s="94" t="s">
        <v>238</v>
      </c>
      <c r="D42" s="95"/>
      <c r="E42" s="95"/>
      <c r="F42" s="95"/>
      <c r="G42" s="95"/>
      <c r="H42" s="95"/>
      <c r="I42" s="95"/>
      <c r="J42" s="95"/>
      <c r="K42" s="95"/>
      <c r="L42" s="95"/>
      <c r="M42" s="94"/>
    </row>
    <row r="43" spans="1:13" ht="12.75">
      <c r="A43" s="93">
        <v>37</v>
      </c>
      <c r="B43" s="93" t="s">
        <v>292</v>
      </c>
      <c r="C43" s="94" t="s">
        <v>238</v>
      </c>
      <c r="D43" s="95"/>
      <c r="E43" s="95"/>
      <c r="F43" s="95"/>
      <c r="G43" s="95"/>
      <c r="H43" s="95"/>
      <c r="I43" s="95"/>
      <c r="J43" s="95"/>
      <c r="K43" s="95"/>
      <c r="L43" s="95"/>
      <c r="M43" s="94"/>
    </row>
    <row r="44" spans="1:13" ht="12.75">
      <c r="A44" s="96">
        <v>38</v>
      </c>
      <c r="B44" s="96" t="s">
        <v>293</v>
      </c>
      <c r="C44" s="95" t="s">
        <v>238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93">
        <v>39</v>
      </c>
      <c r="B45" s="96" t="s">
        <v>294</v>
      </c>
      <c r="C45" s="95" t="s">
        <v>238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96">
        <v>40</v>
      </c>
      <c r="B46" s="93" t="s">
        <v>295</v>
      </c>
      <c r="C46" s="94" t="s">
        <v>238</v>
      </c>
      <c r="D46" s="95"/>
      <c r="E46" s="95"/>
      <c r="F46" s="95"/>
      <c r="G46" s="95"/>
      <c r="H46" s="95"/>
      <c r="I46" s="95"/>
      <c r="J46" s="95"/>
      <c r="K46" s="95"/>
      <c r="L46" s="95"/>
      <c r="M46" s="94"/>
    </row>
    <row r="47" spans="1:13" ht="12.75">
      <c r="A47" s="93">
        <v>41</v>
      </c>
      <c r="B47" s="93" t="s">
        <v>296</v>
      </c>
      <c r="C47" s="94" t="s">
        <v>238</v>
      </c>
      <c r="D47" s="94"/>
      <c r="E47" s="94"/>
      <c r="F47" s="94"/>
      <c r="G47" s="94"/>
      <c r="H47" s="94"/>
      <c r="I47" s="94"/>
      <c r="J47" s="94"/>
      <c r="K47" s="94"/>
      <c r="L47" s="94"/>
      <c r="M47" s="95"/>
    </row>
    <row r="48" spans="1:13" ht="12.75">
      <c r="A48" s="96">
        <v>42</v>
      </c>
      <c r="B48" s="93" t="s">
        <v>297</v>
      </c>
      <c r="C48" s="94" t="s">
        <v>238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93">
        <v>43</v>
      </c>
      <c r="B49" s="93" t="s">
        <v>298</v>
      </c>
      <c r="C49" s="94" t="s">
        <v>238</v>
      </c>
      <c r="D49" s="95"/>
      <c r="E49" s="95"/>
      <c r="F49" s="95"/>
      <c r="G49" s="95"/>
      <c r="H49" s="95"/>
      <c r="I49" s="95"/>
      <c r="J49" s="95"/>
      <c r="K49" s="95"/>
      <c r="L49" s="95"/>
      <c r="M49" s="94"/>
    </row>
    <row r="50" spans="1:13" ht="12.75">
      <c r="A50" s="96">
        <v>44</v>
      </c>
      <c r="B50" s="93" t="s">
        <v>299</v>
      </c>
      <c r="C50" s="94" t="s">
        <v>238</v>
      </c>
      <c r="D50" s="95"/>
      <c r="E50" s="95"/>
      <c r="F50" s="95"/>
      <c r="G50" s="95"/>
      <c r="H50" s="95"/>
      <c r="I50" s="95"/>
      <c r="J50" s="95"/>
      <c r="K50" s="95"/>
      <c r="L50" s="95"/>
      <c r="M50" s="94"/>
    </row>
    <row r="51" spans="1:13" ht="12.75" customHeight="1">
      <c r="A51" s="93">
        <v>45</v>
      </c>
      <c r="B51" s="93" t="s">
        <v>300</v>
      </c>
      <c r="C51" s="94" t="s">
        <v>238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96">
        <v>46</v>
      </c>
      <c r="B52" s="93" t="s">
        <v>301</v>
      </c>
      <c r="C52" s="94" t="s">
        <v>238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 customHeight="1">
      <c r="A53" s="93">
        <v>47</v>
      </c>
      <c r="B53" s="96" t="s">
        <v>302</v>
      </c>
      <c r="C53" s="95" t="s">
        <v>238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24">
      <c r="A54" s="96">
        <v>48</v>
      </c>
      <c r="B54" s="96" t="s">
        <v>303</v>
      </c>
      <c r="C54" s="95" t="s">
        <v>238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24">
      <c r="A55" s="93">
        <v>49</v>
      </c>
      <c r="B55" s="93" t="s">
        <v>304</v>
      </c>
      <c r="C55" s="94" t="s">
        <v>238</v>
      </c>
      <c r="D55" s="95"/>
      <c r="E55" s="95"/>
      <c r="F55" s="95"/>
      <c r="G55" s="95"/>
      <c r="H55" s="95"/>
      <c r="I55" s="95"/>
      <c r="J55" s="95"/>
      <c r="K55" s="95"/>
      <c r="L55" s="95"/>
      <c r="M55" s="94"/>
    </row>
    <row r="56" spans="1:13" ht="24">
      <c r="A56" s="96">
        <v>50</v>
      </c>
      <c r="B56" s="93" t="s">
        <v>305</v>
      </c>
      <c r="C56" s="94" t="s">
        <v>238</v>
      </c>
      <c r="D56" s="95"/>
      <c r="E56" s="95"/>
      <c r="F56" s="95"/>
      <c r="G56" s="95"/>
      <c r="H56" s="95"/>
      <c r="I56" s="95"/>
      <c r="J56" s="95"/>
      <c r="K56" s="95"/>
      <c r="L56" s="95"/>
      <c r="M56" s="94"/>
    </row>
    <row r="57" spans="1:13" ht="12.75" customHeight="1">
      <c r="A57" s="93">
        <v>51</v>
      </c>
      <c r="B57" s="96" t="s">
        <v>306</v>
      </c>
      <c r="C57" s="95" t="s">
        <v>238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 customHeight="1">
      <c r="A58" s="96">
        <v>52</v>
      </c>
      <c r="B58" s="93" t="s">
        <v>307</v>
      </c>
      <c r="C58" s="94" t="s">
        <v>238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 customHeight="1">
      <c r="A59" s="93">
        <v>53</v>
      </c>
      <c r="B59" s="93" t="s">
        <v>308</v>
      </c>
      <c r="C59" s="94" t="s">
        <v>238</v>
      </c>
      <c r="D59" s="95"/>
      <c r="E59" s="95"/>
      <c r="F59" s="95"/>
      <c r="G59" s="95"/>
      <c r="H59" s="95"/>
      <c r="I59" s="95"/>
      <c r="J59" s="95"/>
      <c r="K59" s="95"/>
      <c r="L59" s="95"/>
      <c r="M59" s="94"/>
    </row>
    <row r="60" spans="1:13" ht="12.75" customHeight="1">
      <c r="A60" s="96">
        <v>54</v>
      </c>
      <c r="B60" s="96" t="s">
        <v>309</v>
      </c>
      <c r="C60" s="95" t="s">
        <v>238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93">
        <v>55</v>
      </c>
      <c r="B61" s="93" t="s">
        <v>310</v>
      </c>
      <c r="C61" s="94" t="s">
        <v>238</v>
      </c>
      <c r="D61" s="95"/>
      <c r="E61" s="95"/>
      <c r="F61" s="95"/>
      <c r="G61" s="95"/>
      <c r="H61" s="95"/>
      <c r="I61" s="95"/>
      <c r="J61" s="95"/>
      <c r="K61" s="95"/>
      <c r="L61" s="95"/>
      <c r="M61" s="94"/>
    </row>
    <row r="62" spans="1:13" ht="12.75">
      <c r="A62" s="96">
        <v>56</v>
      </c>
      <c r="B62" s="93" t="s">
        <v>311</v>
      </c>
      <c r="C62" s="94" t="s">
        <v>238</v>
      </c>
      <c r="D62" s="95"/>
      <c r="E62" s="95"/>
      <c r="F62" s="95"/>
      <c r="G62" s="95"/>
      <c r="H62" s="95"/>
      <c r="I62" s="95"/>
      <c r="J62" s="95"/>
      <c r="K62" s="95"/>
      <c r="L62" s="95"/>
      <c r="M62" s="94"/>
    </row>
    <row r="63" spans="1:13" ht="12.75" customHeight="1">
      <c r="A63" s="93">
        <v>57</v>
      </c>
      <c r="B63" s="93" t="s">
        <v>312</v>
      </c>
      <c r="C63" s="94" t="s">
        <v>238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96">
        <v>58</v>
      </c>
      <c r="B64" s="93" t="s">
        <v>313</v>
      </c>
      <c r="C64" s="94" t="s">
        <v>238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93">
        <v>59</v>
      </c>
      <c r="B65" s="96" t="s">
        <v>314</v>
      </c>
      <c r="C65" s="95" t="s">
        <v>238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96">
        <v>60</v>
      </c>
      <c r="B66" s="93" t="s">
        <v>315</v>
      </c>
      <c r="C66" s="94" t="s">
        <v>238</v>
      </c>
      <c r="D66" s="94"/>
      <c r="E66" s="94"/>
      <c r="F66" s="94"/>
      <c r="G66" s="94"/>
      <c r="H66" s="94"/>
      <c r="I66" s="94"/>
      <c r="J66" s="94"/>
      <c r="K66" s="94"/>
      <c r="L66" s="94"/>
      <c r="M66" s="95"/>
    </row>
    <row r="67" spans="1:13" ht="12.75">
      <c r="A67" s="93">
        <v>61</v>
      </c>
      <c r="B67" s="96" t="s">
        <v>316</v>
      </c>
      <c r="C67" s="94" t="s">
        <v>238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96">
        <v>62</v>
      </c>
      <c r="B68" s="93" t="s">
        <v>317</v>
      </c>
      <c r="C68" s="94" t="s">
        <v>238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93">
        <v>63</v>
      </c>
      <c r="B69" s="93" t="s">
        <v>318</v>
      </c>
      <c r="C69" s="94" t="s">
        <v>238</v>
      </c>
      <c r="D69" s="95"/>
      <c r="E69" s="95"/>
      <c r="F69" s="95"/>
      <c r="G69" s="95"/>
      <c r="H69" s="95"/>
      <c r="I69" s="95"/>
      <c r="J69" s="95"/>
      <c r="K69" s="95"/>
      <c r="L69" s="95"/>
      <c r="M69" s="94"/>
    </row>
    <row r="70" spans="1:13" ht="12.75">
      <c r="A70" s="96">
        <v>64</v>
      </c>
      <c r="B70" s="96" t="s">
        <v>319</v>
      </c>
      <c r="C70" s="95" t="s">
        <v>238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93">
        <v>65</v>
      </c>
      <c r="B71" s="93" t="s">
        <v>320</v>
      </c>
      <c r="C71" s="94" t="s">
        <v>238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96">
        <v>66</v>
      </c>
      <c r="B72" s="93" t="s">
        <v>321</v>
      </c>
      <c r="C72" s="94" t="s">
        <v>238</v>
      </c>
      <c r="D72" s="94"/>
      <c r="E72" s="94"/>
      <c r="F72" s="94"/>
      <c r="G72" s="94"/>
      <c r="H72" s="94"/>
      <c r="I72" s="94"/>
      <c r="J72" s="94"/>
      <c r="K72" s="94"/>
      <c r="L72" s="94"/>
      <c r="M72" s="95"/>
    </row>
    <row r="73" spans="1:13" ht="12.75">
      <c r="A73" s="93">
        <v>67</v>
      </c>
      <c r="B73" s="96" t="s">
        <v>322</v>
      </c>
      <c r="C73" s="95" t="s">
        <v>238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96">
        <v>68</v>
      </c>
      <c r="B74" s="93" t="s">
        <v>323</v>
      </c>
      <c r="C74" s="94" t="s">
        <v>238</v>
      </c>
      <c r="D74" s="95"/>
      <c r="E74" s="95"/>
      <c r="F74" s="95"/>
      <c r="G74" s="95"/>
      <c r="H74" s="95"/>
      <c r="I74" s="95"/>
      <c r="J74" s="95"/>
      <c r="K74" s="95"/>
      <c r="L74" s="95"/>
      <c r="M74" s="94"/>
    </row>
    <row r="75" spans="1:13" ht="12.75">
      <c r="A75" s="93">
        <v>69</v>
      </c>
      <c r="B75" s="93" t="s">
        <v>324</v>
      </c>
      <c r="C75" s="94" t="s">
        <v>238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96">
        <v>70</v>
      </c>
      <c r="B76" s="93" t="s">
        <v>325</v>
      </c>
      <c r="C76" s="94" t="s">
        <v>238</v>
      </c>
      <c r="D76" s="94"/>
      <c r="E76" s="94"/>
      <c r="F76" s="94"/>
      <c r="G76" s="94"/>
      <c r="H76" s="94"/>
      <c r="I76" s="94"/>
      <c r="J76" s="94"/>
      <c r="K76" s="94"/>
      <c r="L76" s="94"/>
      <c r="M76" s="95"/>
    </row>
    <row r="77" spans="1:13" ht="12.75">
      <c r="A77" s="93">
        <v>71</v>
      </c>
      <c r="B77" s="93" t="s">
        <v>326</v>
      </c>
      <c r="C77" s="94" t="s">
        <v>238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96">
        <v>72</v>
      </c>
      <c r="B78" s="93" t="s">
        <v>327</v>
      </c>
      <c r="C78" s="94" t="s">
        <v>238</v>
      </c>
      <c r="D78" s="94"/>
      <c r="E78" s="94"/>
      <c r="F78" s="94"/>
      <c r="G78" s="94"/>
      <c r="H78" s="94"/>
      <c r="I78" s="94"/>
      <c r="J78" s="94"/>
      <c r="K78" s="94"/>
      <c r="L78" s="94"/>
      <c r="M78" s="95"/>
    </row>
    <row r="79" spans="1:13" ht="12.75">
      <c r="A79" s="93">
        <v>73</v>
      </c>
      <c r="B79" s="93" t="s">
        <v>328</v>
      </c>
      <c r="C79" s="94" t="s">
        <v>238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96">
        <v>74</v>
      </c>
      <c r="B80" s="93" t="s">
        <v>329</v>
      </c>
      <c r="C80" s="94" t="s">
        <v>238</v>
      </c>
      <c r="D80" s="94"/>
      <c r="E80" s="94"/>
      <c r="F80" s="94"/>
      <c r="G80" s="94"/>
      <c r="H80" s="94"/>
      <c r="I80" s="94"/>
      <c r="J80" s="94"/>
      <c r="K80" s="94"/>
      <c r="L80" s="94"/>
      <c r="M80" s="95"/>
    </row>
    <row r="81" spans="1:13" ht="12.75">
      <c r="A81" s="93">
        <v>75</v>
      </c>
      <c r="B81" s="93" t="s">
        <v>330</v>
      </c>
      <c r="C81" s="94" t="s">
        <v>238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96">
        <v>76</v>
      </c>
      <c r="B82" s="93" t="s">
        <v>331</v>
      </c>
      <c r="C82" s="94" t="s">
        <v>238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ht="12.75">
      <c r="A83" s="93">
        <v>77</v>
      </c>
      <c r="B83" s="93" t="s">
        <v>332</v>
      </c>
      <c r="C83" s="94" t="s">
        <v>238</v>
      </c>
      <c r="D83" s="94"/>
      <c r="E83" s="94"/>
      <c r="F83" s="94"/>
      <c r="G83" s="94"/>
      <c r="H83" s="94"/>
      <c r="I83" s="94"/>
      <c r="J83" s="94"/>
      <c r="K83" s="94"/>
      <c r="L83" s="94"/>
      <c r="M83" s="95"/>
    </row>
    <row r="84" spans="1:13" ht="12.75">
      <c r="A84" s="96">
        <v>78</v>
      </c>
      <c r="B84" s="93" t="s">
        <v>333</v>
      </c>
      <c r="C84" s="94" t="s">
        <v>238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ht="12.75">
      <c r="A85" s="93">
        <v>79</v>
      </c>
      <c r="B85" s="96" t="s">
        <v>334</v>
      </c>
      <c r="C85" s="95" t="s">
        <v>238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2.75">
      <c r="A86" s="96">
        <v>80</v>
      </c>
      <c r="B86" s="93" t="s">
        <v>335</v>
      </c>
      <c r="C86" s="94" t="s">
        <v>238</v>
      </c>
      <c r="D86" s="94"/>
      <c r="E86" s="94"/>
      <c r="F86" s="94"/>
      <c r="G86" s="94"/>
      <c r="H86" s="94"/>
      <c r="I86" s="94"/>
      <c r="J86" s="94"/>
      <c r="K86" s="94"/>
      <c r="L86" s="94"/>
      <c r="M86" s="95"/>
    </row>
    <row r="87" spans="1:13" ht="12.75">
      <c r="A87" s="93">
        <v>81</v>
      </c>
      <c r="B87" s="93" t="s">
        <v>336</v>
      </c>
      <c r="C87" s="94" t="s">
        <v>238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12.75">
      <c r="A88" s="96">
        <v>82</v>
      </c>
      <c r="B88" s="93" t="s">
        <v>337</v>
      </c>
      <c r="C88" s="94" t="s">
        <v>238</v>
      </c>
      <c r="D88" s="95"/>
      <c r="E88" s="95"/>
      <c r="F88" s="95"/>
      <c r="G88" s="95"/>
      <c r="H88" s="95"/>
      <c r="I88" s="95"/>
      <c r="J88" s="95"/>
      <c r="K88" s="95"/>
      <c r="L88" s="95"/>
      <c r="M88" s="94"/>
    </row>
    <row r="89" spans="1:13" ht="12.75">
      <c r="A89" s="93">
        <v>83</v>
      </c>
      <c r="B89" s="96" t="s">
        <v>338</v>
      </c>
      <c r="C89" s="94" t="s">
        <v>238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2.75">
      <c r="A90" s="96">
        <v>84</v>
      </c>
      <c r="B90" s="93" t="s">
        <v>339</v>
      </c>
      <c r="C90" s="94" t="s">
        <v>238</v>
      </c>
      <c r="D90" s="95"/>
      <c r="E90" s="95"/>
      <c r="F90" s="95"/>
      <c r="G90" s="95"/>
      <c r="H90" s="95"/>
      <c r="I90" s="95"/>
      <c r="J90" s="95"/>
      <c r="K90" s="95"/>
      <c r="L90" s="95"/>
      <c r="M90" s="94"/>
    </row>
    <row r="91" spans="1:13" ht="12.75">
      <c r="A91" s="93">
        <v>85</v>
      </c>
      <c r="B91" s="93" t="s">
        <v>340</v>
      </c>
      <c r="C91" s="94" t="s">
        <v>238</v>
      </c>
      <c r="D91" s="94" t="s">
        <v>238</v>
      </c>
      <c r="E91" s="94"/>
      <c r="F91" s="94"/>
      <c r="G91" s="94"/>
      <c r="H91" s="94"/>
      <c r="I91" s="94"/>
      <c r="J91" s="94"/>
      <c r="K91" s="94"/>
      <c r="L91" s="94"/>
      <c r="M91" s="95"/>
    </row>
    <row r="92" spans="1:13" ht="12.75">
      <c r="A92" s="96">
        <v>86</v>
      </c>
      <c r="B92" s="96" t="s">
        <v>341</v>
      </c>
      <c r="C92" s="94" t="s">
        <v>238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12.75">
      <c r="A93" s="93">
        <v>87</v>
      </c>
      <c r="B93" s="93" t="s">
        <v>342</v>
      </c>
      <c r="C93" s="94" t="s">
        <v>238</v>
      </c>
      <c r="D93" s="94"/>
      <c r="E93" s="94"/>
      <c r="F93" s="94"/>
      <c r="G93" s="94"/>
      <c r="H93" s="94"/>
      <c r="I93" s="94"/>
      <c r="J93" s="94"/>
      <c r="K93" s="94"/>
      <c r="L93" s="94"/>
      <c r="M93" s="95"/>
    </row>
    <row r="94" spans="1:13" ht="12.75">
      <c r="A94" s="96">
        <v>88</v>
      </c>
      <c r="B94" s="93" t="s">
        <v>343</v>
      </c>
      <c r="C94" s="94" t="s">
        <v>238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ht="12.75">
      <c r="A95" s="93">
        <v>89</v>
      </c>
      <c r="B95" s="96" t="s">
        <v>344</v>
      </c>
      <c r="C95" s="95" t="s">
        <v>238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12.75">
      <c r="A96" s="96">
        <v>90</v>
      </c>
      <c r="B96" s="96" t="s">
        <v>345</v>
      </c>
      <c r="C96" s="95" t="s">
        <v>238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1:13" ht="12.75">
      <c r="A97" s="93">
        <v>91</v>
      </c>
      <c r="B97" s="93" t="s">
        <v>346</v>
      </c>
      <c r="C97" s="94" t="s">
        <v>238</v>
      </c>
      <c r="D97" s="95"/>
      <c r="E97" s="95"/>
      <c r="F97" s="95"/>
      <c r="G97" s="95"/>
      <c r="H97" s="95"/>
      <c r="I97" s="95"/>
      <c r="J97" s="95"/>
      <c r="K97" s="95"/>
      <c r="L97" s="95"/>
      <c r="M97" s="94"/>
    </row>
    <row r="98" spans="1:13" ht="12.75">
      <c r="A98" s="96">
        <v>92</v>
      </c>
      <c r="B98" s="98" t="s">
        <v>347</v>
      </c>
      <c r="C98" s="94" t="s">
        <v>238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ht="12.75">
      <c r="A99" s="93">
        <v>93</v>
      </c>
      <c r="B99" s="93" t="s">
        <v>348</v>
      </c>
      <c r="C99" s="94" t="s">
        <v>238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ht="12.75">
      <c r="A100" s="96">
        <v>94</v>
      </c>
      <c r="B100" s="100" t="s">
        <v>1070</v>
      </c>
      <c r="C100" s="94" t="s">
        <v>238</v>
      </c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ht="12.75">
      <c r="A101" s="93">
        <v>95</v>
      </c>
      <c r="B101" s="93" t="s">
        <v>349</v>
      </c>
      <c r="C101" s="94" t="s">
        <v>238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4"/>
    </row>
    <row r="102" spans="1:13" ht="12.75">
      <c r="A102" s="96">
        <v>96</v>
      </c>
      <c r="B102" s="93" t="s">
        <v>350</v>
      </c>
      <c r="C102" s="94" t="s">
        <v>238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4"/>
    </row>
    <row r="103" spans="1:13" ht="12.75">
      <c r="A103" s="93">
        <v>97</v>
      </c>
      <c r="B103" s="98" t="s">
        <v>351</v>
      </c>
      <c r="C103" s="94" t="s">
        <v>238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ht="12.75">
      <c r="A104" s="96">
        <v>98</v>
      </c>
      <c r="B104" s="98" t="s">
        <v>352</v>
      </c>
      <c r="C104" s="94" t="s">
        <v>238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>
      <c r="A105" s="93">
        <v>99</v>
      </c>
      <c r="B105" s="93" t="s">
        <v>353</v>
      </c>
      <c r="C105" s="94" t="s">
        <v>238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4"/>
    </row>
    <row r="106" spans="1:13" ht="12.75">
      <c r="A106" s="96">
        <v>100</v>
      </c>
      <c r="B106" s="93" t="s">
        <v>354</v>
      </c>
      <c r="C106" s="94" t="s">
        <v>238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4"/>
    </row>
    <row r="107" spans="1:13" ht="12.75">
      <c r="A107" s="93">
        <v>101</v>
      </c>
      <c r="B107" s="96" t="s">
        <v>355</v>
      </c>
      <c r="C107" s="95" t="s">
        <v>238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1:13" ht="12.75">
      <c r="A108" s="96">
        <v>102</v>
      </c>
      <c r="B108" s="93" t="s">
        <v>356</v>
      </c>
      <c r="C108" s="94"/>
      <c r="D108" s="94" t="s">
        <v>238</v>
      </c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ht="12.75">
      <c r="A109" s="93">
        <v>103</v>
      </c>
      <c r="B109" s="93" t="s">
        <v>356</v>
      </c>
      <c r="C109" s="94" t="s">
        <v>238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12.75">
      <c r="A110" s="96">
        <v>104</v>
      </c>
      <c r="B110" s="93" t="s">
        <v>357</v>
      </c>
      <c r="C110" s="94" t="s">
        <v>238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1:13" ht="12.75">
      <c r="A111" s="93">
        <v>105</v>
      </c>
      <c r="B111" s="93" t="s">
        <v>358</v>
      </c>
      <c r="C111" s="94" t="s">
        <v>238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1:13" ht="12.75">
      <c r="A112" s="96">
        <v>106</v>
      </c>
      <c r="B112" s="96" t="s">
        <v>359</v>
      </c>
      <c r="C112" s="95" t="s">
        <v>238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3" ht="12.75">
      <c r="A113" s="93">
        <v>107</v>
      </c>
      <c r="B113" s="93" t="s">
        <v>360</v>
      </c>
      <c r="C113" s="94" t="s">
        <v>238</v>
      </c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ht="12.75">
      <c r="A114" s="96">
        <v>108</v>
      </c>
      <c r="B114" s="93" t="s">
        <v>361</v>
      </c>
      <c r="C114" s="94" t="s">
        <v>238</v>
      </c>
      <c r="D114" s="95"/>
      <c r="E114" s="95"/>
      <c r="F114" s="95"/>
      <c r="G114" s="95"/>
      <c r="H114" s="95"/>
      <c r="I114" s="95"/>
      <c r="J114" s="95"/>
      <c r="K114" s="95"/>
      <c r="L114" s="95"/>
      <c r="M114" s="94"/>
    </row>
    <row r="115" spans="1:13" ht="12.75">
      <c r="A115" s="93">
        <v>109</v>
      </c>
      <c r="B115" s="93" t="s">
        <v>362</v>
      </c>
      <c r="C115" s="94" t="s">
        <v>238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 t="s">
        <v>238</v>
      </c>
    </row>
    <row r="116" spans="1:13" ht="12.75">
      <c r="A116" s="96">
        <v>110</v>
      </c>
      <c r="B116" s="93" t="s">
        <v>363</v>
      </c>
      <c r="C116" s="94" t="s">
        <v>238</v>
      </c>
      <c r="D116" s="95"/>
      <c r="E116" s="95"/>
      <c r="F116" s="95"/>
      <c r="G116" s="95"/>
      <c r="H116" s="95"/>
      <c r="I116" s="95"/>
      <c r="J116" s="95"/>
      <c r="K116" s="95"/>
      <c r="L116" s="95"/>
      <c r="M116" s="94"/>
    </row>
    <row r="117" spans="1:13" ht="12.75">
      <c r="A117" s="93">
        <v>111</v>
      </c>
      <c r="B117" s="93" t="s">
        <v>364</v>
      </c>
      <c r="C117" s="94" t="s">
        <v>238</v>
      </c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1:13" ht="12.75">
      <c r="A118" s="96">
        <v>112</v>
      </c>
      <c r="B118" s="93" t="s">
        <v>365</v>
      </c>
      <c r="C118" s="94" t="s">
        <v>238</v>
      </c>
      <c r="D118" s="95"/>
      <c r="E118" s="95"/>
      <c r="F118" s="95"/>
      <c r="G118" s="95"/>
      <c r="H118" s="95"/>
      <c r="I118" s="95"/>
      <c r="J118" s="95"/>
      <c r="K118" s="95"/>
      <c r="L118" s="95"/>
      <c r="M118" s="94"/>
    </row>
    <row r="119" spans="1:13" ht="12.75">
      <c r="A119" s="93">
        <v>113</v>
      </c>
      <c r="B119" s="93" t="s">
        <v>366</v>
      </c>
      <c r="C119" s="94" t="s">
        <v>238</v>
      </c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ht="12.75">
      <c r="A120" s="96">
        <v>114</v>
      </c>
      <c r="B120" s="93" t="s">
        <v>367</v>
      </c>
      <c r="C120" s="94" t="s">
        <v>238</v>
      </c>
      <c r="D120" s="94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ht="12.75">
      <c r="A121" s="93">
        <v>115</v>
      </c>
      <c r="B121" s="93" t="s">
        <v>368</v>
      </c>
      <c r="C121" s="94" t="s">
        <v>238</v>
      </c>
      <c r="D121" s="94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ht="12.75">
      <c r="A122" s="96">
        <v>116</v>
      </c>
      <c r="B122" s="93" t="s">
        <v>369</v>
      </c>
      <c r="C122" s="94" t="s">
        <v>238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4"/>
    </row>
    <row r="123" spans="1:13" ht="12.75">
      <c r="A123" s="93">
        <v>117</v>
      </c>
      <c r="B123" s="96" t="s">
        <v>370</v>
      </c>
      <c r="C123" s="95" t="s">
        <v>238</v>
      </c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1:13" ht="12.75">
      <c r="A124" s="96">
        <v>118</v>
      </c>
      <c r="B124" s="93" t="s">
        <v>371</v>
      </c>
      <c r="C124" s="94" t="s">
        <v>238</v>
      </c>
      <c r="D124" s="95"/>
      <c r="E124" s="95"/>
      <c r="F124" s="95"/>
      <c r="G124" s="95"/>
      <c r="H124" s="95"/>
      <c r="I124" s="95"/>
      <c r="J124" s="95"/>
      <c r="K124" s="95"/>
      <c r="L124" s="95"/>
      <c r="M124" s="94"/>
    </row>
    <row r="125" spans="1:13" ht="12.75">
      <c r="A125" s="93">
        <v>119</v>
      </c>
      <c r="B125" s="93" t="s">
        <v>372</v>
      </c>
      <c r="C125" s="94" t="s">
        <v>238</v>
      </c>
      <c r="D125" s="95"/>
      <c r="E125" s="95"/>
      <c r="F125" s="95"/>
      <c r="G125" s="95"/>
      <c r="H125" s="95"/>
      <c r="I125" s="95"/>
      <c r="J125" s="95"/>
      <c r="K125" s="95"/>
      <c r="L125" s="95"/>
      <c r="M125" s="94"/>
    </row>
    <row r="126" spans="1:13" ht="12.75">
      <c r="A126" s="96">
        <v>120</v>
      </c>
      <c r="B126" s="93" t="s">
        <v>373</v>
      </c>
      <c r="C126" s="94" t="s">
        <v>238</v>
      </c>
      <c r="D126" s="95"/>
      <c r="E126" s="95"/>
      <c r="F126" s="95"/>
      <c r="G126" s="95"/>
      <c r="H126" s="95"/>
      <c r="I126" s="95"/>
      <c r="J126" s="95"/>
      <c r="K126" s="95"/>
      <c r="L126" s="95"/>
      <c r="M126" s="94"/>
    </row>
    <row r="127" spans="1:13" ht="12.75">
      <c r="A127" s="93">
        <v>121</v>
      </c>
      <c r="B127" s="93" t="s">
        <v>374</v>
      </c>
      <c r="C127" s="94" t="s">
        <v>238</v>
      </c>
      <c r="D127" s="95"/>
      <c r="E127" s="95"/>
      <c r="F127" s="95"/>
      <c r="G127" s="95"/>
      <c r="H127" s="95"/>
      <c r="I127" s="95"/>
      <c r="J127" s="95"/>
      <c r="K127" s="95"/>
      <c r="L127" s="95"/>
      <c r="M127" s="94"/>
    </row>
    <row r="128" spans="1:13" ht="12.75">
      <c r="A128" s="96">
        <v>122</v>
      </c>
      <c r="B128" s="93" t="s">
        <v>375</v>
      </c>
      <c r="C128" s="94" t="s">
        <v>238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3" ht="12.75">
      <c r="A129" s="93">
        <v>123</v>
      </c>
      <c r="B129" s="93" t="s">
        <v>376</v>
      </c>
      <c r="C129" s="94" t="s">
        <v>238</v>
      </c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ht="12.75">
      <c r="A130" s="96">
        <v>124</v>
      </c>
      <c r="B130" s="93" t="s">
        <v>377</v>
      </c>
      <c r="C130" s="94" t="s">
        <v>238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4"/>
    </row>
    <row r="131" spans="1:13" ht="12.75">
      <c r="A131" s="93">
        <v>125</v>
      </c>
      <c r="B131" s="93" t="s">
        <v>378</v>
      </c>
      <c r="C131" s="94" t="s">
        <v>238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4"/>
    </row>
    <row r="132" spans="1:13" ht="12.75">
      <c r="A132" s="96">
        <v>126</v>
      </c>
      <c r="B132" s="93" t="s">
        <v>379</v>
      </c>
      <c r="C132" s="94" t="s">
        <v>238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1:13" ht="12.75">
      <c r="A133" s="93">
        <v>127</v>
      </c>
      <c r="B133" s="93" t="s">
        <v>380</v>
      </c>
      <c r="C133" s="94" t="s">
        <v>238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1:13" ht="12.75">
      <c r="A134" s="96">
        <v>128</v>
      </c>
      <c r="B134" s="93" t="s">
        <v>381</v>
      </c>
      <c r="C134" s="94" t="s">
        <v>238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1:13" ht="12.75">
      <c r="A135" s="93">
        <v>129</v>
      </c>
      <c r="B135" s="93" t="s">
        <v>382</v>
      </c>
      <c r="C135" s="94" t="s">
        <v>238</v>
      </c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1:13" ht="12.75">
      <c r="A136" s="96">
        <v>130</v>
      </c>
      <c r="B136" s="93" t="s">
        <v>383</v>
      </c>
      <c r="C136" s="94" t="s">
        <v>238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1:13" ht="12.75">
      <c r="A137" s="93">
        <v>131</v>
      </c>
      <c r="B137" s="93" t="s">
        <v>384</v>
      </c>
      <c r="C137" s="94" t="s">
        <v>238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12.75">
      <c r="A138" s="96">
        <v>132</v>
      </c>
      <c r="B138" s="93" t="s">
        <v>385</v>
      </c>
      <c r="C138" s="94" t="s">
        <v>238</v>
      </c>
      <c r="D138" s="95"/>
      <c r="E138" s="95"/>
      <c r="F138" s="95"/>
      <c r="G138" s="95"/>
      <c r="H138" s="95"/>
      <c r="I138" s="95"/>
      <c r="J138" s="95"/>
      <c r="K138" s="95"/>
      <c r="L138" s="95"/>
      <c r="M138" s="94"/>
    </row>
    <row r="139" spans="1:13" ht="12.75">
      <c r="A139" s="93">
        <v>133</v>
      </c>
      <c r="B139" s="93" t="s">
        <v>386</v>
      </c>
      <c r="C139" s="94" t="s">
        <v>238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1:13" ht="12.75">
      <c r="A140" s="96">
        <v>134</v>
      </c>
      <c r="B140" s="100" t="s">
        <v>1068</v>
      </c>
      <c r="C140" s="94" t="s">
        <v>238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2.75">
      <c r="A141" s="93">
        <v>135</v>
      </c>
      <c r="B141" s="100" t="s">
        <v>1069</v>
      </c>
      <c r="C141" s="94" t="s">
        <v>238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12.75">
      <c r="A142" s="96">
        <v>136</v>
      </c>
      <c r="B142" s="93" t="s">
        <v>387</v>
      </c>
      <c r="C142" s="94" t="s">
        <v>238</v>
      </c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2.75">
      <c r="A143" s="93">
        <v>137</v>
      </c>
      <c r="B143" s="93" t="s">
        <v>388</v>
      </c>
      <c r="C143" s="94" t="s">
        <v>238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 ht="12.75">
      <c r="A144" s="96">
        <v>138</v>
      </c>
      <c r="B144" s="93" t="s">
        <v>389</v>
      </c>
      <c r="C144" s="94" t="s">
        <v>238</v>
      </c>
      <c r="D144" s="95"/>
      <c r="E144" s="95"/>
      <c r="F144" s="95"/>
      <c r="G144" s="95"/>
      <c r="H144" s="95"/>
      <c r="I144" s="95"/>
      <c r="J144" s="95"/>
      <c r="K144" s="95"/>
      <c r="L144" s="95"/>
      <c r="M144" s="94"/>
    </row>
    <row r="145" spans="1:13" ht="12.75">
      <c r="A145" s="93">
        <v>139</v>
      </c>
      <c r="B145" s="93" t="s">
        <v>390</v>
      </c>
      <c r="C145" s="94" t="s">
        <v>238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1:13" ht="12.75">
      <c r="A146" s="96">
        <v>140</v>
      </c>
      <c r="B146" s="96" t="s">
        <v>391</v>
      </c>
      <c r="C146" s="95" t="s">
        <v>238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12.75">
      <c r="A147" s="93">
        <v>141</v>
      </c>
      <c r="B147" s="98" t="s">
        <v>392</v>
      </c>
      <c r="C147" s="95" t="s">
        <v>238</v>
      </c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1:13" ht="12.75">
      <c r="A148" s="96">
        <v>142</v>
      </c>
      <c r="B148" s="93" t="s">
        <v>393</v>
      </c>
      <c r="C148" s="94"/>
      <c r="D148" s="94"/>
      <c r="E148" s="94"/>
      <c r="F148" s="94" t="s">
        <v>238</v>
      </c>
      <c r="G148" s="94"/>
      <c r="H148" s="94"/>
      <c r="I148" s="94"/>
      <c r="J148" s="94"/>
      <c r="K148" s="94"/>
      <c r="L148" s="94"/>
      <c r="M148" s="94"/>
    </row>
    <row r="149" spans="1:13" ht="12.75">
      <c r="A149" s="93">
        <v>143</v>
      </c>
      <c r="B149" s="93" t="s">
        <v>394</v>
      </c>
      <c r="C149" s="94" t="s">
        <v>238</v>
      </c>
      <c r="D149" s="95"/>
      <c r="E149" s="95"/>
      <c r="F149" s="95"/>
      <c r="G149" s="95"/>
      <c r="H149" s="95"/>
      <c r="I149" s="95"/>
      <c r="J149" s="95"/>
      <c r="K149" s="95"/>
      <c r="L149" s="95"/>
      <c r="M149" s="94"/>
    </row>
    <row r="150" spans="1:13" ht="12.75">
      <c r="A150" s="96">
        <v>144</v>
      </c>
      <c r="B150" s="100" t="s">
        <v>1067</v>
      </c>
      <c r="C150" s="94" t="s">
        <v>238</v>
      </c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2.75">
      <c r="A151" s="93">
        <v>145</v>
      </c>
      <c r="B151" s="93" t="s">
        <v>395</v>
      </c>
      <c r="C151" s="94"/>
      <c r="D151" s="94" t="s">
        <v>238</v>
      </c>
      <c r="E151" s="94"/>
      <c r="F151" s="94"/>
      <c r="G151" s="94"/>
      <c r="H151" s="94"/>
      <c r="I151" s="94"/>
      <c r="J151" s="94"/>
      <c r="K151" s="94"/>
      <c r="L151" s="94"/>
      <c r="M151" s="95"/>
    </row>
    <row r="152" spans="1:13" ht="12.75">
      <c r="A152" s="96">
        <v>146</v>
      </c>
      <c r="B152" s="96" t="s">
        <v>396</v>
      </c>
      <c r="C152" s="94" t="s">
        <v>238</v>
      </c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1:13" ht="12.75">
      <c r="A153" s="93">
        <v>147</v>
      </c>
      <c r="B153" s="93" t="s">
        <v>397</v>
      </c>
      <c r="C153" s="94" t="s">
        <v>238</v>
      </c>
      <c r="D153" s="95"/>
      <c r="E153" s="95"/>
      <c r="F153" s="95"/>
      <c r="G153" s="95"/>
      <c r="H153" s="95"/>
      <c r="I153" s="95"/>
      <c r="J153" s="95"/>
      <c r="K153" s="95"/>
      <c r="L153" s="95"/>
      <c r="M153" s="94"/>
    </row>
    <row r="154" spans="1:13" ht="12.75">
      <c r="A154" s="96">
        <v>148</v>
      </c>
      <c r="B154" s="96" t="s">
        <v>398</v>
      </c>
      <c r="C154" s="95" t="s">
        <v>238</v>
      </c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ht="12.75">
      <c r="A155" s="93">
        <v>149</v>
      </c>
      <c r="B155" s="96" t="s">
        <v>399</v>
      </c>
      <c r="C155" s="95" t="s">
        <v>238</v>
      </c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3" ht="12.75">
      <c r="A156" s="96">
        <v>150</v>
      </c>
      <c r="B156" s="93" t="s">
        <v>400</v>
      </c>
      <c r="C156" s="94" t="s">
        <v>238</v>
      </c>
      <c r="D156" s="94"/>
      <c r="E156" s="94"/>
      <c r="F156" s="94"/>
      <c r="G156" s="94"/>
      <c r="H156" s="94"/>
      <c r="I156" s="94"/>
      <c r="J156" s="94"/>
      <c r="K156" s="94"/>
      <c r="L156" s="94"/>
      <c r="M156" s="95"/>
    </row>
    <row r="157" spans="1:13" ht="12.75">
      <c r="A157" s="93">
        <v>151</v>
      </c>
      <c r="B157" s="93" t="s">
        <v>401</v>
      </c>
      <c r="C157" s="94" t="s">
        <v>238</v>
      </c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3" ht="12.75">
      <c r="A158" s="96">
        <v>152</v>
      </c>
      <c r="B158" s="96" t="s">
        <v>402</v>
      </c>
      <c r="C158" s="95" t="s">
        <v>238</v>
      </c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12.75">
      <c r="A159" s="93">
        <v>153</v>
      </c>
      <c r="B159" s="96" t="s">
        <v>403</v>
      </c>
      <c r="C159" s="95" t="s">
        <v>238</v>
      </c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12.75">
      <c r="A160" s="96">
        <v>154</v>
      </c>
      <c r="B160" s="93" t="s">
        <v>404</v>
      </c>
      <c r="C160" s="94" t="s">
        <v>238</v>
      </c>
      <c r="D160" s="95"/>
      <c r="E160" s="95"/>
      <c r="F160" s="95"/>
      <c r="G160" s="95"/>
      <c r="H160" s="95"/>
      <c r="I160" s="95"/>
      <c r="J160" s="95"/>
      <c r="K160" s="95"/>
      <c r="L160" s="95"/>
      <c r="M160" s="94"/>
    </row>
    <row r="161" spans="1:13" ht="12.75">
      <c r="A161" s="93">
        <v>155</v>
      </c>
      <c r="B161" s="93" t="s">
        <v>405</v>
      </c>
      <c r="C161" s="94" t="s">
        <v>238</v>
      </c>
      <c r="D161" s="95"/>
      <c r="E161" s="95"/>
      <c r="F161" s="95"/>
      <c r="G161" s="95"/>
      <c r="H161" s="95"/>
      <c r="I161" s="95"/>
      <c r="J161" s="95"/>
      <c r="K161" s="95"/>
      <c r="L161" s="95"/>
      <c r="M161" s="94"/>
    </row>
    <row r="162" spans="1:13" ht="12.75">
      <c r="A162" s="96">
        <v>156</v>
      </c>
      <c r="B162" s="93" t="s">
        <v>406</v>
      </c>
      <c r="C162" s="94" t="s">
        <v>238</v>
      </c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1:13" ht="12.75">
      <c r="A163" s="93">
        <v>157</v>
      </c>
      <c r="B163" s="93" t="s">
        <v>407</v>
      </c>
      <c r="C163" s="94" t="s">
        <v>238</v>
      </c>
      <c r="D163" s="95"/>
      <c r="E163" s="95"/>
      <c r="F163" s="95"/>
      <c r="G163" s="95"/>
      <c r="H163" s="95"/>
      <c r="I163" s="95"/>
      <c r="J163" s="95"/>
      <c r="K163" s="95"/>
      <c r="L163" s="95"/>
      <c r="M163" s="94"/>
    </row>
    <row r="164" spans="1:13" ht="12.75">
      <c r="A164" s="96">
        <v>158</v>
      </c>
      <c r="B164" s="96" t="s">
        <v>408</v>
      </c>
      <c r="C164" s="95" t="s">
        <v>238</v>
      </c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12.75">
      <c r="A165" s="93">
        <v>159</v>
      </c>
      <c r="B165" s="96" t="s">
        <v>409</v>
      </c>
      <c r="C165" s="95" t="s">
        <v>238</v>
      </c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1:13" ht="12.75">
      <c r="A166" s="96">
        <v>160</v>
      </c>
      <c r="B166" s="96" t="s">
        <v>410</v>
      </c>
      <c r="C166" s="95" t="s">
        <v>238</v>
      </c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12.75">
      <c r="A167" s="93">
        <v>161</v>
      </c>
      <c r="B167" s="93" t="s">
        <v>411</v>
      </c>
      <c r="C167" s="94" t="s">
        <v>238</v>
      </c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1:13" ht="12.75">
      <c r="A168" s="96">
        <v>162</v>
      </c>
      <c r="B168" s="93" t="s">
        <v>412</v>
      </c>
      <c r="C168" s="94" t="s">
        <v>238</v>
      </c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1:13" ht="12.75">
      <c r="A169" s="93">
        <v>163</v>
      </c>
      <c r="B169" s="93" t="s">
        <v>413</v>
      </c>
      <c r="C169" s="94" t="s">
        <v>238</v>
      </c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ht="12.75">
      <c r="A170" s="96">
        <v>164</v>
      </c>
      <c r="B170" s="93" t="s">
        <v>414</v>
      </c>
      <c r="C170" s="94" t="s">
        <v>238</v>
      </c>
      <c r="D170" s="94"/>
      <c r="E170" s="94"/>
      <c r="F170" s="94"/>
      <c r="G170" s="94"/>
      <c r="H170" s="94"/>
      <c r="I170" s="94"/>
      <c r="J170" s="94"/>
      <c r="K170" s="94"/>
      <c r="L170" s="94"/>
      <c r="M170" s="95"/>
    </row>
    <row r="171" spans="1:13" ht="12.75">
      <c r="A171" s="93">
        <v>165</v>
      </c>
      <c r="B171" s="96" t="s">
        <v>415</v>
      </c>
      <c r="C171" s="94" t="s">
        <v>238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12.75">
      <c r="A172" s="96">
        <v>166</v>
      </c>
      <c r="B172" s="98" t="s">
        <v>416</v>
      </c>
      <c r="C172" s="94" t="s">
        <v>238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1:13" ht="12.75">
      <c r="A173" s="93">
        <v>167</v>
      </c>
      <c r="B173" s="93" t="s">
        <v>417</v>
      </c>
      <c r="C173" s="94" t="s">
        <v>238</v>
      </c>
      <c r="D173" s="94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2.75">
      <c r="A174" s="96">
        <v>168</v>
      </c>
      <c r="B174" s="93" t="s">
        <v>418</v>
      </c>
      <c r="C174" s="94" t="s">
        <v>238</v>
      </c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1:13" ht="12.75">
      <c r="A175" s="93">
        <v>169</v>
      </c>
      <c r="B175" s="96" t="s">
        <v>419</v>
      </c>
      <c r="C175" s="94" t="s">
        <v>238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2.75">
      <c r="A176" s="96">
        <v>170</v>
      </c>
      <c r="B176" s="96" t="s">
        <v>420</v>
      </c>
      <c r="C176" s="94" t="s">
        <v>238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2.75">
      <c r="A177" s="93">
        <v>171</v>
      </c>
      <c r="B177" s="100" t="s">
        <v>1066</v>
      </c>
      <c r="C177" s="94" t="s">
        <v>238</v>
      </c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ht="12.75">
      <c r="A178" s="96">
        <v>172</v>
      </c>
      <c r="B178" s="93" t="s">
        <v>421</v>
      </c>
      <c r="C178" s="94" t="s">
        <v>238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4"/>
    </row>
    <row r="179" spans="1:13" ht="12.75">
      <c r="A179" s="93">
        <v>173</v>
      </c>
      <c r="B179" s="93" t="s">
        <v>422</v>
      </c>
      <c r="C179" s="94" t="s">
        <v>238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4"/>
    </row>
    <row r="180" spans="1:13" ht="12.75">
      <c r="A180" s="96">
        <v>174</v>
      </c>
      <c r="B180" s="93" t="s">
        <v>423</v>
      </c>
      <c r="C180" s="94" t="s">
        <v>238</v>
      </c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1:13" ht="12.75">
      <c r="A181" s="93">
        <v>175</v>
      </c>
      <c r="B181" s="93" t="s">
        <v>424</v>
      </c>
      <c r="C181" s="94" t="s">
        <v>238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4"/>
    </row>
    <row r="182" spans="1:13" ht="12.75">
      <c r="A182" s="96">
        <v>176</v>
      </c>
      <c r="B182" s="96" t="s">
        <v>425</v>
      </c>
      <c r="C182" s="95" t="s">
        <v>238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 customHeight="1">
      <c r="A183" s="93">
        <v>177</v>
      </c>
      <c r="B183" s="96" t="s">
        <v>426</v>
      </c>
      <c r="C183" s="95" t="s">
        <v>238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2.75">
      <c r="A184" s="96">
        <v>178</v>
      </c>
      <c r="B184" s="96" t="s">
        <v>427</v>
      </c>
      <c r="C184" s="95" t="s">
        <v>238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2.75">
      <c r="A185" s="93">
        <v>179</v>
      </c>
      <c r="B185" s="93" t="s">
        <v>428</v>
      </c>
      <c r="C185" s="94" t="s">
        <v>238</v>
      </c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1:13" ht="12.75">
      <c r="A186" s="96">
        <v>180</v>
      </c>
      <c r="B186" s="93" t="s">
        <v>429</v>
      </c>
      <c r="C186" s="94" t="s">
        <v>238</v>
      </c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1:13" ht="12.75">
      <c r="A187" s="93">
        <v>181</v>
      </c>
      <c r="B187" s="98" t="s">
        <v>430</v>
      </c>
      <c r="C187" s="94" t="s">
        <v>238</v>
      </c>
      <c r="D187" s="97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1:13" ht="12.75">
      <c r="A188" s="96">
        <v>182</v>
      </c>
      <c r="B188" s="98" t="s">
        <v>431</v>
      </c>
      <c r="C188" s="94" t="s">
        <v>238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</row>
    <row r="189" spans="1:13" ht="12.75">
      <c r="A189" s="93">
        <v>183</v>
      </c>
      <c r="B189" s="93" t="s">
        <v>432</v>
      </c>
      <c r="C189" s="94" t="s">
        <v>238</v>
      </c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1:13" ht="12.75">
      <c r="A190" s="96">
        <v>184</v>
      </c>
      <c r="B190" s="93" t="s">
        <v>433</v>
      </c>
      <c r="C190" s="94" t="s">
        <v>238</v>
      </c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1:13" ht="12.75">
      <c r="A191" s="93">
        <v>185</v>
      </c>
      <c r="B191" s="93" t="s">
        <v>434</v>
      </c>
      <c r="C191" s="94" t="s">
        <v>238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4"/>
    </row>
    <row r="192" spans="1:13" ht="12.75">
      <c r="A192" s="96">
        <v>186</v>
      </c>
      <c r="B192" s="93" t="s">
        <v>435</v>
      </c>
      <c r="C192" s="94" t="s">
        <v>238</v>
      </c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2.75">
      <c r="A193" s="93">
        <v>187</v>
      </c>
      <c r="B193" s="93" t="s">
        <v>436</v>
      </c>
      <c r="C193" s="94" t="s">
        <v>238</v>
      </c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2.75" customHeight="1">
      <c r="A194" s="96">
        <v>188</v>
      </c>
      <c r="B194" s="93" t="s">
        <v>437</v>
      </c>
      <c r="C194" s="94" t="s">
        <v>238</v>
      </c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 customHeight="1">
      <c r="A195" s="93">
        <v>189</v>
      </c>
      <c r="B195" s="96" t="s">
        <v>438</v>
      </c>
      <c r="C195" s="95" t="s">
        <v>238</v>
      </c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2.75" customHeight="1">
      <c r="A196" s="96">
        <v>190</v>
      </c>
      <c r="B196" s="96" t="s">
        <v>439</v>
      </c>
      <c r="C196" s="95" t="s">
        <v>238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2.75">
      <c r="A197" s="93">
        <v>191</v>
      </c>
      <c r="B197" s="93" t="s">
        <v>440</v>
      </c>
      <c r="C197" s="94" t="s">
        <v>238</v>
      </c>
      <c r="D197" s="94"/>
      <c r="E197" s="94"/>
      <c r="F197" s="94"/>
      <c r="G197" s="94"/>
      <c r="H197" s="94"/>
      <c r="I197" s="94"/>
      <c r="J197" s="94"/>
      <c r="K197" s="94"/>
      <c r="L197" s="94"/>
      <c r="M197" s="95"/>
    </row>
    <row r="198" spans="1:13" ht="12.75">
      <c r="A198" s="96">
        <v>192</v>
      </c>
      <c r="B198" s="100" t="s">
        <v>1064</v>
      </c>
      <c r="C198" s="94" t="s">
        <v>238</v>
      </c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ht="12.75">
      <c r="A199" s="93">
        <v>193</v>
      </c>
      <c r="B199" s="100" t="s">
        <v>1065</v>
      </c>
      <c r="C199" s="94" t="s">
        <v>238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ht="12.75">
      <c r="A200" s="96">
        <v>194</v>
      </c>
      <c r="B200" s="96" t="s">
        <v>441</v>
      </c>
      <c r="C200" s="95" t="s">
        <v>238</v>
      </c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2.75">
      <c r="A201" s="93">
        <v>195</v>
      </c>
      <c r="B201" s="93" t="s">
        <v>442</v>
      </c>
      <c r="C201" s="94" t="s">
        <v>238</v>
      </c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2.75">
      <c r="A202" s="96">
        <v>196</v>
      </c>
      <c r="B202" s="96" t="s">
        <v>443</v>
      </c>
      <c r="C202" s="95" t="s">
        <v>238</v>
      </c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2.75">
      <c r="A203" s="93">
        <v>197</v>
      </c>
      <c r="B203" s="93" t="s">
        <v>444</v>
      </c>
      <c r="C203" s="94" t="s">
        <v>238</v>
      </c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2.75">
      <c r="A204" s="96">
        <v>198</v>
      </c>
      <c r="B204" s="93" t="s">
        <v>445</v>
      </c>
      <c r="C204" s="94" t="s">
        <v>238</v>
      </c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2.75">
      <c r="A205" s="93">
        <v>199</v>
      </c>
      <c r="B205" s="96" t="s">
        <v>446</v>
      </c>
      <c r="C205" s="94" t="s">
        <v>238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2.75">
      <c r="A206" s="96">
        <v>200</v>
      </c>
      <c r="B206" s="96" t="s">
        <v>447</v>
      </c>
      <c r="C206" s="95" t="s">
        <v>238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2.75">
      <c r="A207" s="93">
        <v>201</v>
      </c>
      <c r="B207" s="96" t="s">
        <v>448</v>
      </c>
      <c r="C207" s="95" t="s">
        <v>238</v>
      </c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96">
        <v>202</v>
      </c>
      <c r="B208" s="96" t="s">
        <v>449</v>
      </c>
      <c r="C208" s="95" t="s">
        <v>238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2.75">
      <c r="A209" s="93">
        <v>203</v>
      </c>
      <c r="B209" s="96" t="s">
        <v>450</v>
      </c>
      <c r="C209" s="95" t="s">
        <v>238</v>
      </c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2.75">
      <c r="A210" s="96">
        <v>204</v>
      </c>
      <c r="B210" s="93" t="s">
        <v>451</v>
      </c>
      <c r="C210" s="94" t="s">
        <v>238</v>
      </c>
      <c r="D210" s="95"/>
      <c r="E210" s="95"/>
      <c r="F210" s="95"/>
      <c r="G210" s="95"/>
      <c r="H210" s="95"/>
      <c r="I210" s="95"/>
      <c r="J210" s="95"/>
      <c r="K210" s="95"/>
      <c r="L210" s="95"/>
      <c r="M210" s="94"/>
    </row>
    <row r="211" spans="1:13" ht="12.75">
      <c r="A211" s="93">
        <v>205</v>
      </c>
      <c r="B211" s="93" t="s">
        <v>452</v>
      </c>
      <c r="C211" s="94" t="s">
        <v>238</v>
      </c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96">
        <v>206</v>
      </c>
      <c r="B212" s="93" t="s">
        <v>453</v>
      </c>
      <c r="C212" s="94" t="s">
        <v>238</v>
      </c>
      <c r="D212" s="95"/>
      <c r="E212" s="95"/>
      <c r="F212" s="95"/>
      <c r="G212" s="95"/>
      <c r="H212" s="95"/>
      <c r="I212" s="95"/>
      <c r="J212" s="95"/>
      <c r="K212" s="95"/>
      <c r="L212" s="95"/>
      <c r="M212" s="94"/>
    </row>
    <row r="213" spans="1:13" ht="12.75">
      <c r="A213" s="93">
        <v>207</v>
      </c>
      <c r="B213" s="93" t="s">
        <v>453</v>
      </c>
      <c r="C213" s="94" t="s">
        <v>238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4"/>
    </row>
    <row r="214" spans="1:13" ht="12.75">
      <c r="A214" s="96">
        <v>208</v>
      </c>
      <c r="B214" s="93" t="s">
        <v>454</v>
      </c>
      <c r="C214" s="94" t="s">
        <v>238</v>
      </c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1:13" ht="12.75">
      <c r="A215" s="93">
        <v>209</v>
      </c>
      <c r="B215" s="93" t="s">
        <v>455</v>
      </c>
      <c r="C215" s="94" t="s">
        <v>238</v>
      </c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1:13" ht="12.75">
      <c r="A216" s="96">
        <v>210</v>
      </c>
      <c r="B216" s="98" t="s">
        <v>456</v>
      </c>
      <c r="C216" s="94" t="s">
        <v>238</v>
      </c>
      <c r="D216" s="97"/>
      <c r="E216" s="97"/>
      <c r="F216" s="97"/>
      <c r="G216" s="97"/>
      <c r="H216" s="97"/>
      <c r="I216" s="97"/>
      <c r="J216" s="97"/>
      <c r="K216" s="97"/>
      <c r="L216" s="97"/>
      <c r="M216" s="97"/>
    </row>
    <row r="217" spans="1:13" ht="12.75">
      <c r="A217" s="93">
        <v>211</v>
      </c>
      <c r="B217" s="93" t="s">
        <v>457</v>
      </c>
      <c r="C217" s="94" t="s">
        <v>238</v>
      </c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 customHeight="1">
      <c r="A218" s="96">
        <v>212</v>
      </c>
      <c r="B218" s="93" t="s">
        <v>458</v>
      </c>
      <c r="C218" s="94" t="s">
        <v>238</v>
      </c>
      <c r="D218" s="95"/>
      <c r="E218" s="95"/>
      <c r="F218" s="95"/>
      <c r="G218" s="95"/>
      <c r="H218" s="95"/>
      <c r="I218" s="95"/>
      <c r="J218" s="95"/>
      <c r="K218" s="95"/>
      <c r="L218" s="95"/>
      <c r="M218" s="94"/>
    </row>
    <row r="219" spans="1:13" ht="12.75" customHeight="1">
      <c r="A219" s="93">
        <v>213</v>
      </c>
      <c r="B219" s="93" t="s">
        <v>459</v>
      </c>
      <c r="C219" s="94" t="s">
        <v>238</v>
      </c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1:13" ht="12.75" customHeight="1">
      <c r="A220" s="96">
        <v>214</v>
      </c>
      <c r="B220" s="93" t="s">
        <v>460</v>
      </c>
      <c r="C220" s="94" t="s">
        <v>238</v>
      </c>
      <c r="D220" s="95"/>
      <c r="E220" s="95"/>
      <c r="F220" s="95"/>
      <c r="G220" s="95"/>
      <c r="H220" s="95"/>
      <c r="I220" s="95"/>
      <c r="J220" s="95"/>
      <c r="K220" s="95"/>
      <c r="L220" s="95"/>
      <c r="M220" s="94" t="s">
        <v>238</v>
      </c>
    </row>
    <row r="221" spans="1:13" ht="12.75" customHeight="1">
      <c r="A221" s="93">
        <v>215</v>
      </c>
      <c r="B221" s="96" t="s">
        <v>461</v>
      </c>
      <c r="C221" s="94" t="s">
        <v>238</v>
      </c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 customHeight="1">
      <c r="A222" s="96">
        <v>216</v>
      </c>
      <c r="B222" s="101" t="s">
        <v>462</v>
      </c>
      <c r="C222" s="94" t="s">
        <v>238</v>
      </c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 customHeight="1">
      <c r="A223" s="93">
        <v>217</v>
      </c>
      <c r="B223" s="96" t="s">
        <v>463</v>
      </c>
      <c r="C223" s="94" t="s">
        <v>238</v>
      </c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 customHeight="1">
      <c r="A224" s="96">
        <v>218</v>
      </c>
      <c r="B224" s="93" t="s">
        <v>464</v>
      </c>
      <c r="C224" s="94" t="s">
        <v>238</v>
      </c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1:13" ht="12.75" customHeight="1">
      <c r="A225" s="93">
        <v>219</v>
      </c>
      <c r="B225" s="93" t="s">
        <v>465</v>
      </c>
      <c r="C225" s="94" t="s">
        <v>238</v>
      </c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1:13" ht="12.75" customHeight="1">
      <c r="A226" s="96">
        <v>220</v>
      </c>
      <c r="B226" s="93" t="s">
        <v>466</v>
      </c>
      <c r="C226" s="94" t="s">
        <v>238</v>
      </c>
      <c r="D226" s="95"/>
      <c r="E226" s="95"/>
      <c r="F226" s="95"/>
      <c r="G226" s="95"/>
      <c r="H226" s="95"/>
      <c r="I226" s="95"/>
      <c r="J226" s="95"/>
      <c r="K226" s="95"/>
      <c r="L226" s="95"/>
      <c r="M226" s="94"/>
    </row>
    <row r="227" spans="1:13" ht="12.75" customHeight="1">
      <c r="A227" s="93">
        <v>221</v>
      </c>
      <c r="B227" s="93" t="s">
        <v>467</v>
      </c>
      <c r="C227" s="94" t="s">
        <v>238</v>
      </c>
      <c r="D227" s="95"/>
      <c r="E227" s="95"/>
      <c r="F227" s="95"/>
      <c r="G227" s="95"/>
      <c r="H227" s="95"/>
      <c r="I227" s="95"/>
      <c r="J227" s="95"/>
      <c r="K227" s="95"/>
      <c r="L227" s="95"/>
      <c r="M227" s="94"/>
    </row>
    <row r="228" spans="1:13" ht="12.75" customHeight="1">
      <c r="A228" s="96">
        <v>222</v>
      </c>
      <c r="B228" s="93" t="s">
        <v>468</v>
      </c>
      <c r="C228" s="94" t="s">
        <v>238</v>
      </c>
      <c r="D228" s="95"/>
      <c r="E228" s="95"/>
      <c r="F228" s="95"/>
      <c r="G228" s="95"/>
      <c r="H228" s="95"/>
      <c r="I228" s="95"/>
      <c r="J228" s="95"/>
      <c r="K228" s="95"/>
      <c r="L228" s="95"/>
      <c r="M228" s="94"/>
    </row>
    <row r="229" spans="1:13" ht="12.75" customHeight="1">
      <c r="A229" s="93">
        <v>223</v>
      </c>
      <c r="B229" s="93" t="s">
        <v>469</v>
      </c>
      <c r="C229" s="94" t="s">
        <v>238</v>
      </c>
      <c r="D229" s="95"/>
      <c r="E229" s="95"/>
      <c r="F229" s="95"/>
      <c r="G229" s="95"/>
      <c r="H229" s="95"/>
      <c r="I229" s="95"/>
      <c r="J229" s="95"/>
      <c r="K229" s="95"/>
      <c r="L229" s="95"/>
      <c r="M229" s="94"/>
    </row>
    <row r="230" spans="1:13" ht="12.75" customHeight="1">
      <c r="A230" s="96">
        <v>224</v>
      </c>
      <c r="B230" s="98" t="s">
        <v>470</v>
      </c>
      <c r="C230" s="94" t="s">
        <v>238</v>
      </c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3">
        <v>225</v>
      </c>
      <c r="B231" s="93" t="s">
        <v>471</v>
      </c>
      <c r="C231" s="94" t="s">
        <v>238</v>
      </c>
      <c r="D231" s="95"/>
      <c r="E231" s="95"/>
      <c r="F231" s="95"/>
      <c r="G231" s="95"/>
      <c r="H231" s="95"/>
      <c r="I231" s="95"/>
      <c r="J231" s="95"/>
      <c r="K231" s="95"/>
      <c r="L231" s="95"/>
      <c r="M231" s="94"/>
    </row>
    <row r="232" spans="1:13" ht="12.75" customHeight="1">
      <c r="A232" s="96">
        <v>226</v>
      </c>
      <c r="B232" s="93" t="s">
        <v>472</v>
      </c>
      <c r="C232" s="94" t="s">
        <v>238</v>
      </c>
      <c r="D232" s="95"/>
      <c r="E232" s="95"/>
      <c r="F232" s="95"/>
      <c r="G232" s="95"/>
      <c r="H232" s="95"/>
      <c r="I232" s="95"/>
      <c r="J232" s="95"/>
      <c r="K232" s="95"/>
      <c r="L232" s="95"/>
      <c r="M232" s="94" t="s">
        <v>238</v>
      </c>
    </row>
    <row r="233" spans="1:13" ht="12.75" customHeight="1">
      <c r="A233" s="93">
        <v>227</v>
      </c>
      <c r="B233" s="93" t="s">
        <v>473</v>
      </c>
      <c r="C233" s="94" t="s">
        <v>238</v>
      </c>
      <c r="D233" s="94"/>
      <c r="E233" s="94"/>
      <c r="F233" s="94"/>
      <c r="G233" s="94"/>
      <c r="H233" s="94"/>
      <c r="I233" s="94"/>
      <c r="J233" s="94"/>
      <c r="K233" s="94"/>
      <c r="L233" s="94"/>
      <c r="M233" s="95"/>
    </row>
    <row r="234" spans="1:13" ht="12.75" customHeight="1">
      <c r="A234" s="96">
        <v>228</v>
      </c>
      <c r="B234" s="98" t="s">
        <v>474</v>
      </c>
      <c r="C234" s="94" t="s">
        <v>238</v>
      </c>
      <c r="D234" s="97"/>
      <c r="E234" s="97"/>
      <c r="F234" s="97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3">
        <v>229</v>
      </c>
      <c r="B235" s="93" t="s">
        <v>475</v>
      </c>
      <c r="C235" s="94" t="s">
        <v>238</v>
      </c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96">
        <v>230</v>
      </c>
      <c r="B236" s="93" t="s">
        <v>476</v>
      </c>
      <c r="C236" s="94" t="s">
        <v>238</v>
      </c>
      <c r="D236" s="95"/>
      <c r="E236" s="95"/>
      <c r="F236" s="95"/>
      <c r="G236" s="95"/>
      <c r="H236" s="95"/>
      <c r="I236" s="95"/>
      <c r="J236" s="95"/>
      <c r="K236" s="95"/>
      <c r="L236" s="95"/>
      <c r="M236" s="94"/>
    </row>
    <row r="237" spans="1:13" ht="12.75">
      <c r="A237" s="93">
        <v>231</v>
      </c>
      <c r="B237" s="96" t="s">
        <v>477</v>
      </c>
      <c r="C237" s="95" t="s">
        <v>238</v>
      </c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96">
        <v>232</v>
      </c>
      <c r="B238" s="93" t="s">
        <v>478</v>
      </c>
      <c r="C238" s="94" t="s">
        <v>238</v>
      </c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93">
        <v>233</v>
      </c>
      <c r="B239" s="93" t="s">
        <v>479</v>
      </c>
      <c r="C239" s="94" t="s">
        <v>238</v>
      </c>
      <c r="D239" s="95"/>
      <c r="E239" s="95"/>
      <c r="F239" s="95"/>
      <c r="G239" s="95"/>
      <c r="H239" s="95"/>
      <c r="I239" s="95"/>
      <c r="J239" s="95"/>
      <c r="K239" s="95"/>
      <c r="L239" s="95"/>
      <c r="M239" s="94"/>
    </row>
    <row r="240" spans="1:13" ht="12.75">
      <c r="A240" s="96">
        <v>234</v>
      </c>
      <c r="B240" s="93" t="s">
        <v>480</v>
      </c>
      <c r="C240" s="94" t="s">
        <v>238</v>
      </c>
      <c r="D240" s="95"/>
      <c r="E240" s="95"/>
      <c r="F240" s="95"/>
      <c r="G240" s="95"/>
      <c r="H240" s="95"/>
      <c r="I240" s="95"/>
      <c r="J240" s="95"/>
      <c r="K240" s="95"/>
      <c r="L240" s="95"/>
      <c r="M240" s="94"/>
    </row>
    <row r="241" spans="1:13" ht="12.75">
      <c r="A241" s="93">
        <v>235</v>
      </c>
      <c r="B241" s="100" t="s">
        <v>1063</v>
      </c>
      <c r="C241" s="94" t="s">
        <v>238</v>
      </c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ht="12.75">
      <c r="A242" s="96">
        <v>236</v>
      </c>
      <c r="B242" s="93" t="s">
        <v>481</v>
      </c>
      <c r="C242" s="94" t="s">
        <v>238</v>
      </c>
      <c r="D242" s="95"/>
      <c r="E242" s="95"/>
      <c r="F242" s="95"/>
      <c r="G242" s="95"/>
      <c r="H242" s="95"/>
      <c r="I242" s="95"/>
      <c r="J242" s="95"/>
      <c r="K242" s="95"/>
      <c r="L242" s="95"/>
      <c r="M242" s="94"/>
    </row>
    <row r="243" spans="1:13" ht="12.75">
      <c r="A243" s="93">
        <v>237</v>
      </c>
      <c r="B243" s="93" t="s">
        <v>482</v>
      </c>
      <c r="C243" s="94" t="s">
        <v>238</v>
      </c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1:13" ht="12.75">
      <c r="A244" s="96">
        <v>238</v>
      </c>
      <c r="B244" s="93" t="s">
        <v>483</v>
      </c>
      <c r="C244" s="94" t="s">
        <v>238</v>
      </c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1:13" ht="12.75">
      <c r="A245" s="93">
        <v>239</v>
      </c>
      <c r="B245" s="93" t="s">
        <v>484</v>
      </c>
      <c r="C245" s="94" t="s">
        <v>238</v>
      </c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1:13" ht="12.75">
      <c r="A246" s="96">
        <v>240</v>
      </c>
      <c r="B246" s="93" t="s">
        <v>485</v>
      </c>
      <c r="C246" s="94" t="s">
        <v>238</v>
      </c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1:13" ht="12.75">
      <c r="A247" s="93">
        <v>241</v>
      </c>
      <c r="B247" s="93" t="s">
        <v>486</v>
      </c>
      <c r="C247" s="94" t="s">
        <v>238</v>
      </c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1:13" ht="12.75">
      <c r="A248" s="96">
        <v>242</v>
      </c>
      <c r="B248" s="93" t="s">
        <v>487</v>
      </c>
      <c r="C248" s="94" t="s">
        <v>238</v>
      </c>
      <c r="D248" s="94"/>
      <c r="E248" s="94"/>
      <c r="F248" s="94"/>
      <c r="G248" s="94"/>
      <c r="H248" s="94"/>
      <c r="I248" s="94"/>
      <c r="J248" s="94"/>
      <c r="K248" s="94"/>
      <c r="L248" s="94"/>
      <c r="M248" s="95"/>
    </row>
    <row r="249" spans="1:13" ht="12.75">
      <c r="A249" s="93">
        <v>243</v>
      </c>
      <c r="B249" s="93" t="s">
        <v>488</v>
      </c>
      <c r="C249" s="94" t="s">
        <v>238</v>
      </c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1:13" ht="12.75">
      <c r="A250" s="96">
        <v>244</v>
      </c>
      <c r="B250" s="96" t="s">
        <v>489</v>
      </c>
      <c r="C250" s="95" t="s">
        <v>238</v>
      </c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>
      <c r="A251" s="93">
        <v>245</v>
      </c>
      <c r="B251" s="93" t="s">
        <v>490</v>
      </c>
      <c r="C251" s="94" t="s">
        <v>238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5"/>
    </row>
    <row r="252" spans="1:13" ht="12.75" customHeight="1">
      <c r="A252" s="96">
        <v>246</v>
      </c>
      <c r="B252" s="93" t="s">
        <v>491</v>
      </c>
      <c r="C252" s="94" t="s">
        <v>238</v>
      </c>
      <c r="D252" s="94"/>
      <c r="E252" s="94"/>
      <c r="F252" s="94"/>
      <c r="G252" s="94"/>
      <c r="H252" s="94"/>
      <c r="I252" s="94"/>
      <c r="J252" s="94"/>
      <c r="K252" s="94"/>
      <c r="L252" s="94"/>
      <c r="M252" s="95"/>
    </row>
    <row r="253" spans="1:13" ht="12.75" customHeight="1">
      <c r="A253" s="93">
        <v>247</v>
      </c>
      <c r="B253" s="98" t="s">
        <v>492</v>
      </c>
      <c r="C253" s="94" t="s">
        <v>238</v>
      </c>
      <c r="D253" s="97"/>
      <c r="E253" s="97"/>
      <c r="F253" s="97"/>
      <c r="G253" s="97"/>
      <c r="H253" s="97"/>
      <c r="I253" s="97"/>
      <c r="J253" s="97"/>
      <c r="K253" s="97"/>
      <c r="L253" s="97"/>
      <c r="M253" s="97"/>
    </row>
    <row r="254" spans="1:13" ht="12.75">
      <c r="A254" s="96">
        <v>248</v>
      </c>
      <c r="B254" s="93" t="s">
        <v>493</v>
      </c>
      <c r="C254" s="94" t="s">
        <v>238</v>
      </c>
      <c r="D254" s="94"/>
      <c r="E254" s="94"/>
      <c r="F254" s="94"/>
      <c r="G254" s="94"/>
      <c r="H254" s="94"/>
      <c r="I254" s="94"/>
      <c r="J254" s="94"/>
      <c r="K254" s="94"/>
      <c r="L254" s="94"/>
      <c r="M254" s="95"/>
    </row>
    <row r="255" spans="1:13" ht="12.75">
      <c r="A255" s="93">
        <v>249</v>
      </c>
      <c r="B255" s="93" t="s">
        <v>494</v>
      </c>
      <c r="C255" s="94" t="s">
        <v>238</v>
      </c>
      <c r="D255" s="94"/>
      <c r="E255" s="94"/>
      <c r="F255" s="94"/>
      <c r="G255" s="94"/>
      <c r="H255" s="94"/>
      <c r="I255" s="94"/>
      <c r="J255" s="94"/>
      <c r="K255" s="94"/>
      <c r="L255" s="94"/>
      <c r="M255" s="95"/>
    </row>
    <row r="256" spans="1:13" ht="12.75">
      <c r="A256" s="96">
        <v>250</v>
      </c>
      <c r="B256" s="93" t="s">
        <v>495</v>
      </c>
      <c r="C256" s="94" t="s">
        <v>238</v>
      </c>
      <c r="D256" s="94"/>
      <c r="E256" s="94"/>
      <c r="F256" s="94"/>
      <c r="G256" s="94"/>
      <c r="H256" s="94"/>
      <c r="I256" s="94"/>
      <c r="J256" s="94"/>
      <c r="K256" s="94"/>
      <c r="L256" s="94"/>
      <c r="M256" s="95"/>
    </row>
    <row r="257" spans="1:13" ht="12.75">
      <c r="A257" s="93">
        <v>251</v>
      </c>
      <c r="B257" s="96" t="s">
        <v>496</v>
      </c>
      <c r="C257" s="94" t="s">
        <v>238</v>
      </c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96">
        <v>252</v>
      </c>
      <c r="B258" s="93" t="s">
        <v>497</v>
      </c>
      <c r="C258" s="94" t="s">
        <v>238</v>
      </c>
      <c r="D258" s="94"/>
      <c r="E258" s="94"/>
      <c r="F258" s="94"/>
      <c r="G258" s="94"/>
      <c r="H258" s="94"/>
      <c r="I258" s="94"/>
      <c r="J258" s="94"/>
      <c r="K258" s="94"/>
      <c r="L258" s="94"/>
      <c r="M258" s="95"/>
    </row>
    <row r="259" spans="1:13" ht="12.75">
      <c r="A259" s="93">
        <v>253</v>
      </c>
      <c r="B259" s="93" t="s">
        <v>498</v>
      </c>
      <c r="C259" s="94" t="s">
        <v>238</v>
      </c>
      <c r="D259" s="95"/>
      <c r="E259" s="95"/>
      <c r="F259" s="95"/>
      <c r="G259" s="95"/>
      <c r="H259" s="95"/>
      <c r="I259" s="95"/>
      <c r="J259" s="95"/>
      <c r="K259" s="95"/>
      <c r="L259" s="95"/>
      <c r="M259" s="94"/>
    </row>
    <row r="260" spans="1:13" ht="12.75">
      <c r="A260" s="96">
        <v>254</v>
      </c>
      <c r="B260" s="96" t="s">
        <v>499</v>
      </c>
      <c r="C260" s="94" t="s">
        <v>238</v>
      </c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93">
        <v>255</v>
      </c>
      <c r="B261" s="93" t="s">
        <v>500</v>
      </c>
      <c r="C261" s="94" t="s">
        <v>238</v>
      </c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96">
        <v>256</v>
      </c>
      <c r="B262" s="93" t="s">
        <v>501</v>
      </c>
      <c r="C262" s="94" t="s">
        <v>238</v>
      </c>
      <c r="D262" s="95"/>
      <c r="E262" s="95"/>
      <c r="F262" s="95"/>
      <c r="G262" s="95"/>
      <c r="H262" s="95"/>
      <c r="I262" s="95"/>
      <c r="J262" s="95"/>
      <c r="K262" s="95"/>
      <c r="L262" s="95"/>
      <c r="M262" s="94"/>
    </row>
    <row r="263" spans="1:13" ht="12.75">
      <c r="A263" s="93">
        <v>257</v>
      </c>
      <c r="B263" s="93" t="s">
        <v>502</v>
      </c>
      <c r="C263" s="94" t="s">
        <v>238</v>
      </c>
      <c r="D263" s="95"/>
      <c r="E263" s="95"/>
      <c r="F263" s="95"/>
      <c r="G263" s="95"/>
      <c r="H263" s="95"/>
      <c r="I263" s="95"/>
      <c r="J263" s="95"/>
      <c r="K263" s="95"/>
      <c r="L263" s="95"/>
      <c r="M263" s="94"/>
    </row>
    <row r="264" spans="1:13" ht="12.75">
      <c r="A264" s="96">
        <v>258</v>
      </c>
      <c r="B264" s="93" t="s">
        <v>503</v>
      </c>
      <c r="C264" s="94" t="s">
        <v>238</v>
      </c>
      <c r="D264" s="95"/>
      <c r="E264" s="95"/>
      <c r="F264" s="95"/>
      <c r="G264" s="95"/>
      <c r="H264" s="95"/>
      <c r="I264" s="95"/>
      <c r="J264" s="95"/>
      <c r="K264" s="95"/>
      <c r="L264" s="95"/>
      <c r="M264" s="94"/>
    </row>
    <row r="265" spans="1:13" ht="12.75">
      <c r="A265" s="93">
        <v>259</v>
      </c>
      <c r="B265" s="93" t="s">
        <v>504</v>
      </c>
      <c r="C265" s="94" t="s">
        <v>238</v>
      </c>
      <c r="D265" s="95"/>
      <c r="E265" s="95"/>
      <c r="F265" s="95"/>
      <c r="G265" s="95"/>
      <c r="H265" s="95"/>
      <c r="I265" s="95"/>
      <c r="J265" s="95"/>
      <c r="K265" s="95"/>
      <c r="L265" s="95"/>
      <c r="M265" s="94"/>
    </row>
    <row r="266" spans="1:13" ht="12.75">
      <c r="A266" s="96">
        <v>260</v>
      </c>
      <c r="B266" s="93" t="s">
        <v>505</v>
      </c>
      <c r="C266" s="94" t="s">
        <v>238</v>
      </c>
      <c r="D266" s="95"/>
      <c r="E266" s="95"/>
      <c r="F266" s="95"/>
      <c r="G266" s="95"/>
      <c r="H266" s="95"/>
      <c r="I266" s="95"/>
      <c r="J266" s="95"/>
      <c r="K266" s="95"/>
      <c r="L266" s="95"/>
      <c r="M266" s="94"/>
    </row>
    <row r="267" spans="1:13" ht="12.75">
      <c r="A267" s="93">
        <v>261</v>
      </c>
      <c r="B267" s="93" t="s">
        <v>506</v>
      </c>
      <c r="C267" s="94" t="s">
        <v>238</v>
      </c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1:13" ht="12.75">
      <c r="A268" s="96">
        <v>262</v>
      </c>
      <c r="B268" s="93" t="s">
        <v>507</v>
      </c>
      <c r="C268" s="94" t="s">
        <v>238</v>
      </c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1:13" ht="12.75">
      <c r="A269" s="93">
        <v>263</v>
      </c>
      <c r="B269" s="93" t="s">
        <v>508</v>
      </c>
      <c r="C269" s="94" t="s">
        <v>238</v>
      </c>
      <c r="D269" s="95"/>
      <c r="E269" s="95"/>
      <c r="F269" s="95"/>
      <c r="G269" s="95"/>
      <c r="H269" s="95"/>
      <c r="I269" s="95"/>
      <c r="J269" s="95"/>
      <c r="K269" s="95"/>
      <c r="L269" s="95"/>
      <c r="M269" s="94"/>
    </row>
    <row r="270" spans="1:13" ht="12.75">
      <c r="A270" s="96">
        <v>264</v>
      </c>
      <c r="B270" s="96" t="s">
        <v>509</v>
      </c>
      <c r="C270" s="95" t="s">
        <v>238</v>
      </c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93">
        <v>265</v>
      </c>
      <c r="B271" s="96" t="s">
        <v>510</v>
      </c>
      <c r="C271" s="95" t="s">
        <v>238</v>
      </c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96">
        <v>266</v>
      </c>
      <c r="B272" s="96" t="s">
        <v>511</v>
      </c>
      <c r="C272" s="94" t="s">
        <v>238</v>
      </c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93">
        <v>267</v>
      </c>
      <c r="B273" s="96" t="s">
        <v>512</v>
      </c>
      <c r="C273" s="95" t="s">
        <v>238</v>
      </c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96">
        <v>268</v>
      </c>
      <c r="B274" s="93" t="s">
        <v>513</v>
      </c>
      <c r="C274" s="94" t="s">
        <v>238</v>
      </c>
      <c r="D274" s="95"/>
      <c r="E274" s="95"/>
      <c r="F274" s="95"/>
      <c r="G274" s="95"/>
      <c r="H274" s="95"/>
      <c r="I274" s="95"/>
      <c r="J274" s="95"/>
      <c r="K274" s="95"/>
      <c r="L274" s="95"/>
      <c r="M274" s="94"/>
    </row>
    <row r="275" spans="1:13" ht="12.75">
      <c r="A275" s="93">
        <v>269</v>
      </c>
      <c r="B275" s="93" t="s">
        <v>514</v>
      </c>
      <c r="C275" s="94" t="s">
        <v>238</v>
      </c>
      <c r="D275" s="94"/>
      <c r="E275" s="94"/>
      <c r="F275" s="94"/>
      <c r="G275" s="94"/>
      <c r="H275" s="94"/>
      <c r="I275" s="94"/>
      <c r="J275" s="94"/>
      <c r="K275" s="94"/>
      <c r="L275" s="94"/>
      <c r="M275" s="95"/>
    </row>
    <row r="276" spans="1:13" ht="12.75">
      <c r="A276" s="96">
        <v>270</v>
      </c>
      <c r="B276" s="93" t="s">
        <v>515</v>
      </c>
      <c r="C276" s="94" t="s">
        <v>238</v>
      </c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1:13" ht="12.75">
      <c r="A277" s="93">
        <v>271</v>
      </c>
      <c r="B277" s="93" t="s">
        <v>516</v>
      </c>
      <c r="C277" s="94" t="s">
        <v>238</v>
      </c>
      <c r="D277" s="94"/>
      <c r="E277" s="94"/>
      <c r="F277" s="94"/>
      <c r="G277" s="94"/>
      <c r="H277" s="94"/>
      <c r="I277" s="94"/>
      <c r="J277" s="94"/>
      <c r="K277" s="94"/>
      <c r="L277" s="94"/>
      <c r="M277" s="95"/>
    </row>
    <row r="278" spans="1:13" ht="12.75">
      <c r="A278" s="96">
        <v>272</v>
      </c>
      <c r="B278" s="93" t="s">
        <v>517</v>
      </c>
      <c r="C278" s="94" t="s">
        <v>238</v>
      </c>
      <c r="D278" s="94"/>
      <c r="E278" s="95"/>
      <c r="F278" s="95"/>
      <c r="G278" s="95"/>
      <c r="H278" s="95"/>
      <c r="I278" s="95"/>
      <c r="J278" s="95"/>
      <c r="K278" s="95"/>
      <c r="L278" s="95"/>
      <c r="M278" s="94"/>
    </row>
    <row r="279" spans="1:13" ht="12.75">
      <c r="A279" s="93">
        <v>273</v>
      </c>
      <c r="B279" s="93" t="s">
        <v>518</v>
      </c>
      <c r="C279" s="94" t="s">
        <v>238</v>
      </c>
      <c r="D279" s="94"/>
      <c r="E279" s="94"/>
      <c r="F279" s="94"/>
      <c r="G279" s="94"/>
      <c r="H279" s="94"/>
      <c r="I279" s="94"/>
      <c r="J279" s="94"/>
      <c r="K279" s="94"/>
      <c r="L279" s="94"/>
      <c r="M279" s="95"/>
    </row>
    <row r="280" spans="1:13" ht="12.75">
      <c r="A280" s="96">
        <v>274</v>
      </c>
      <c r="B280" s="93" t="s">
        <v>519</v>
      </c>
      <c r="C280" s="94" t="s">
        <v>238</v>
      </c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1:13" ht="12.75">
      <c r="A281" s="93">
        <v>275</v>
      </c>
      <c r="B281" s="93" t="s">
        <v>520</v>
      </c>
      <c r="C281" s="94" t="s">
        <v>238</v>
      </c>
      <c r="D281" s="94"/>
      <c r="E281" s="94"/>
      <c r="F281" s="94"/>
      <c r="G281" s="94"/>
      <c r="H281" s="94"/>
      <c r="I281" s="94"/>
      <c r="J281" s="94"/>
      <c r="K281" s="94"/>
      <c r="L281" s="94"/>
      <c r="M281" s="95"/>
    </row>
    <row r="282" spans="1:13" ht="12.75">
      <c r="A282" s="96">
        <v>276</v>
      </c>
      <c r="B282" s="93" t="s">
        <v>521</v>
      </c>
      <c r="C282" s="94" t="s">
        <v>238</v>
      </c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1:13" ht="12.75">
      <c r="A283" s="93">
        <v>277</v>
      </c>
      <c r="B283" s="93" t="s">
        <v>522</v>
      </c>
      <c r="C283" s="94" t="s">
        <v>238</v>
      </c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1:13" ht="12.75">
      <c r="A284" s="96">
        <v>278</v>
      </c>
      <c r="B284" s="93" t="s">
        <v>523</v>
      </c>
      <c r="C284" s="94" t="s">
        <v>238</v>
      </c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1:13" ht="12.75">
      <c r="A285" s="93">
        <v>279</v>
      </c>
      <c r="B285" s="93" t="s">
        <v>524</v>
      </c>
      <c r="C285" s="94" t="s">
        <v>238</v>
      </c>
      <c r="D285" s="95"/>
      <c r="E285" s="95"/>
      <c r="F285" s="95"/>
      <c r="G285" s="95"/>
      <c r="H285" s="95"/>
      <c r="I285" s="95"/>
      <c r="J285" s="95"/>
      <c r="K285" s="95"/>
      <c r="L285" s="95"/>
      <c r="M285" s="94"/>
    </row>
    <row r="286" spans="1:13" ht="12.75">
      <c r="A286" s="96">
        <v>280</v>
      </c>
      <c r="B286" s="93" t="s">
        <v>525</v>
      </c>
      <c r="C286" s="94" t="s">
        <v>238</v>
      </c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93">
        <v>281</v>
      </c>
      <c r="B287" s="93" t="s">
        <v>526</v>
      </c>
      <c r="C287" s="94" t="s">
        <v>238</v>
      </c>
      <c r="D287" s="95"/>
      <c r="E287" s="95"/>
      <c r="F287" s="95"/>
      <c r="G287" s="95"/>
      <c r="H287" s="95"/>
      <c r="I287" s="95"/>
      <c r="J287" s="95"/>
      <c r="K287" s="95"/>
      <c r="L287" s="95"/>
      <c r="M287" s="94"/>
    </row>
    <row r="288" spans="1:13" ht="12.75">
      <c r="A288" s="96">
        <v>282</v>
      </c>
      <c r="B288" s="93" t="s">
        <v>527</v>
      </c>
      <c r="C288" s="94" t="s">
        <v>238</v>
      </c>
      <c r="D288" s="95"/>
      <c r="E288" s="95"/>
      <c r="F288" s="95"/>
      <c r="G288" s="95"/>
      <c r="H288" s="95"/>
      <c r="I288" s="95"/>
      <c r="J288" s="95"/>
      <c r="K288" s="95"/>
      <c r="L288" s="95"/>
      <c r="M288" s="94"/>
    </row>
    <row r="289" spans="1:13" ht="12.75">
      <c r="A289" s="93">
        <v>283</v>
      </c>
      <c r="B289" s="100" t="s">
        <v>1062</v>
      </c>
      <c r="C289" s="94" t="s">
        <v>238</v>
      </c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ht="12.75">
      <c r="A290" s="96">
        <v>284</v>
      </c>
      <c r="B290" s="93" t="s">
        <v>528</v>
      </c>
      <c r="C290" s="94" t="s">
        <v>238</v>
      </c>
      <c r="D290" s="94"/>
      <c r="E290" s="94"/>
      <c r="F290" s="94"/>
      <c r="G290" s="94"/>
      <c r="H290" s="94"/>
      <c r="I290" s="94"/>
      <c r="J290" s="94"/>
      <c r="K290" s="94"/>
      <c r="L290" s="94"/>
      <c r="M290" s="95"/>
    </row>
    <row r="291" spans="1:13" ht="12.75">
      <c r="A291" s="93">
        <v>285</v>
      </c>
      <c r="B291" s="93" t="s">
        <v>529</v>
      </c>
      <c r="C291" s="94" t="s">
        <v>238</v>
      </c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1:13" ht="12.75">
      <c r="A292" s="96">
        <v>286</v>
      </c>
      <c r="B292" s="93" t="s">
        <v>530</v>
      </c>
      <c r="C292" s="94" t="s">
        <v>238</v>
      </c>
      <c r="D292" s="94"/>
      <c r="E292" s="94"/>
      <c r="F292" s="94"/>
      <c r="G292" s="94"/>
      <c r="H292" s="94"/>
      <c r="I292" s="94"/>
      <c r="J292" s="94"/>
      <c r="K292" s="94"/>
      <c r="L292" s="94"/>
      <c r="M292" s="95"/>
    </row>
    <row r="293" spans="1:13" ht="12.75">
      <c r="A293" s="93">
        <v>287</v>
      </c>
      <c r="B293" s="93" t="s">
        <v>531</v>
      </c>
      <c r="C293" s="94" t="s">
        <v>238</v>
      </c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1:13" ht="12.75">
      <c r="A294" s="96">
        <v>288</v>
      </c>
      <c r="B294" s="93" t="s">
        <v>532</v>
      </c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1:13" ht="12.75">
      <c r="A295" s="93">
        <v>289</v>
      </c>
      <c r="B295" s="93" t="s">
        <v>533</v>
      </c>
      <c r="C295" s="94" t="s">
        <v>238</v>
      </c>
      <c r="D295" s="95"/>
      <c r="E295" s="95"/>
      <c r="F295" s="95"/>
      <c r="G295" s="95"/>
      <c r="H295" s="95"/>
      <c r="I295" s="95"/>
      <c r="J295" s="95"/>
      <c r="K295" s="95"/>
      <c r="L295" s="95"/>
      <c r="M295" s="94"/>
    </row>
    <row r="296" spans="1:13" ht="12.75">
      <c r="A296" s="96">
        <v>290</v>
      </c>
      <c r="B296" s="93" t="s">
        <v>534</v>
      </c>
      <c r="C296" s="94" t="s">
        <v>238</v>
      </c>
      <c r="D296" s="95"/>
      <c r="E296" s="95"/>
      <c r="F296" s="95"/>
      <c r="G296" s="95"/>
      <c r="H296" s="95"/>
      <c r="I296" s="95"/>
      <c r="J296" s="95"/>
      <c r="K296" s="95"/>
      <c r="L296" s="95"/>
      <c r="M296" s="94"/>
    </row>
    <row r="297" spans="1:13" ht="12.75">
      <c r="A297" s="93">
        <v>291</v>
      </c>
      <c r="B297" s="93" t="s">
        <v>535</v>
      </c>
      <c r="C297" s="94" t="s">
        <v>238</v>
      </c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1:13" ht="12.75">
      <c r="A298" s="96">
        <v>292</v>
      </c>
      <c r="B298" s="93" t="s">
        <v>536</v>
      </c>
      <c r="C298" s="94" t="s">
        <v>238</v>
      </c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1:13" ht="12.75">
      <c r="A299" s="93">
        <v>293</v>
      </c>
      <c r="B299" s="93" t="s">
        <v>537</v>
      </c>
      <c r="C299" s="94" t="s">
        <v>238</v>
      </c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1:13" ht="12.75">
      <c r="A300" s="96">
        <v>294</v>
      </c>
      <c r="B300" s="93" t="s">
        <v>538</v>
      </c>
      <c r="C300" s="94" t="s">
        <v>238</v>
      </c>
      <c r="D300" s="95"/>
      <c r="E300" s="95"/>
      <c r="F300" s="95"/>
      <c r="G300" s="95"/>
      <c r="H300" s="95"/>
      <c r="I300" s="95"/>
      <c r="J300" s="95"/>
      <c r="K300" s="95"/>
      <c r="L300" s="95"/>
      <c r="M300" s="94"/>
    </row>
    <row r="301" spans="1:13" ht="12.75">
      <c r="A301" s="93">
        <v>295</v>
      </c>
      <c r="B301" s="96" t="s">
        <v>539</v>
      </c>
      <c r="C301" s="95" t="s">
        <v>238</v>
      </c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96">
        <v>296</v>
      </c>
      <c r="B302" s="93" t="s">
        <v>540</v>
      </c>
      <c r="C302" s="94" t="s">
        <v>238</v>
      </c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1:13" ht="12.75">
      <c r="A303" s="93">
        <v>297</v>
      </c>
      <c r="B303" s="100" t="s">
        <v>1061</v>
      </c>
      <c r="C303" s="94" t="s">
        <v>238</v>
      </c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ht="12.75">
      <c r="A304" s="96">
        <v>298</v>
      </c>
      <c r="B304" s="93" t="s">
        <v>541</v>
      </c>
      <c r="C304" s="94" t="s">
        <v>238</v>
      </c>
      <c r="D304" s="94"/>
      <c r="E304" s="94"/>
      <c r="F304" s="94"/>
      <c r="G304" s="94"/>
      <c r="H304" s="94"/>
      <c r="I304" s="94"/>
      <c r="J304" s="94"/>
      <c r="K304" s="94"/>
      <c r="L304" s="94"/>
      <c r="M304" s="94"/>
    </row>
    <row r="305" spans="1:13" ht="12.75">
      <c r="A305" s="93">
        <v>299</v>
      </c>
      <c r="B305" s="93" t="s">
        <v>542</v>
      </c>
      <c r="C305" s="94" t="s">
        <v>238</v>
      </c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96">
        <v>300</v>
      </c>
      <c r="B306" s="93" t="s">
        <v>543</v>
      </c>
      <c r="C306" s="94" t="s">
        <v>238</v>
      </c>
      <c r="D306" s="94"/>
      <c r="E306" s="94"/>
      <c r="F306" s="94"/>
      <c r="G306" s="94"/>
      <c r="H306" s="94"/>
      <c r="I306" s="94"/>
      <c r="J306" s="94"/>
      <c r="K306" s="94"/>
      <c r="L306" s="94"/>
      <c r="M306" s="94"/>
    </row>
    <row r="307" spans="1:13" ht="12.75">
      <c r="A307" s="93">
        <v>301</v>
      </c>
      <c r="B307" s="93" t="s">
        <v>544</v>
      </c>
      <c r="C307" s="94" t="s">
        <v>238</v>
      </c>
      <c r="D307" s="94"/>
      <c r="E307" s="94"/>
      <c r="F307" s="94"/>
      <c r="G307" s="94"/>
      <c r="H307" s="94"/>
      <c r="I307" s="94"/>
      <c r="J307" s="94"/>
      <c r="K307" s="94"/>
      <c r="L307" s="94"/>
      <c r="M307" s="94"/>
    </row>
    <row r="308" spans="1:13" ht="12.75">
      <c r="A308" s="96">
        <v>302</v>
      </c>
      <c r="B308" s="93" t="s">
        <v>545</v>
      </c>
      <c r="C308" s="94" t="s">
        <v>238</v>
      </c>
      <c r="D308" s="94"/>
      <c r="E308" s="94"/>
      <c r="F308" s="94"/>
      <c r="G308" s="94"/>
      <c r="H308" s="94"/>
      <c r="I308" s="94"/>
      <c r="J308" s="94"/>
      <c r="K308" s="94"/>
      <c r="L308" s="94"/>
      <c r="M308" s="94"/>
    </row>
    <row r="309" spans="1:13" ht="12.75">
      <c r="A309" s="93">
        <v>303</v>
      </c>
      <c r="B309" s="93" t="s">
        <v>546</v>
      </c>
      <c r="C309" s="94" t="s">
        <v>238</v>
      </c>
      <c r="D309" s="94"/>
      <c r="E309" s="94"/>
      <c r="F309" s="94"/>
      <c r="G309" s="94"/>
      <c r="H309" s="94"/>
      <c r="I309" s="94"/>
      <c r="J309" s="94"/>
      <c r="K309" s="94"/>
      <c r="L309" s="94"/>
      <c r="M309" s="94"/>
    </row>
    <row r="310" spans="1:13" ht="12.75">
      <c r="A310" s="96">
        <v>304</v>
      </c>
      <c r="B310" s="96" t="s">
        <v>547</v>
      </c>
      <c r="C310" s="95" t="s">
        <v>238</v>
      </c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93">
        <v>305</v>
      </c>
      <c r="B311" s="93" t="s">
        <v>548</v>
      </c>
      <c r="C311" s="94" t="s">
        <v>238</v>
      </c>
      <c r="D311" s="94"/>
      <c r="E311" s="94"/>
      <c r="F311" s="94"/>
      <c r="G311" s="94"/>
      <c r="H311" s="94"/>
      <c r="I311" s="94"/>
      <c r="J311" s="94"/>
      <c r="K311" s="94"/>
      <c r="L311" s="94"/>
      <c r="M311" s="94"/>
    </row>
    <row r="312" spans="1:13" ht="12.75">
      <c r="A312" s="96">
        <v>306</v>
      </c>
      <c r="B312" s="93" t="s">
        <v>549</v>
      </c>
      <c r="C312" s="94" t="s">
        <v>238</v>
      </c>
      <c r="D312" s="95"/>
      <c r="E312" s="95"/>
      <c r="F312" s="95"/>
      <c r="G312" s="95"/>
      <c r="H312" s="95"/>
      <c r="I312" s="95"/>
      <c r="J312" s="95"/>
      <c r="K312" s="95"/>
      <c r="L312" s="95"/>
      <c r="M312" s="94"/>
    </row>
    <row r="313" spans="1:13" ht="12.75">
      <c r="A313" s="93">
        <v>307</v>
      </c>
      <c r="B313" s="93" t="s">
        <v>550</v>
      </c>
      <c r="C313" s="94" t="s">
        <v>238</v>
      </c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 customHeight="1">
      <c r="A314" s="96">
        <v>308</v>
      </c>
      <c r="B314" s="93" t="s">
        <v>551</v>
      </c>
      <c r="C314" s="94" t="s">
        <v>238</v>
      </c>
      <c r="D314" s="95"/>
      <c r="E314" s="95"/>
      <c r="F314" s="95"/>
      <c r="G314" s="95"/>
      <c r="H314" s="95"/>
      <c r="I314" s="95"/>
      <c r="J314" s="95"/>
      <c r="K314" s="95"/>
      <c r="L314" s="95"/>
      <c r="M314" s="94"/>
    </row>
    <row r="315" spans="1:13" ht="12.75" customHeight="1">
      <c r="A315" s="93">
        <v>309</v>
      </c>
      <c r="B315" s="93" t="s">
        <v>552</v>
      </c>
      <c r="C315" s="94" t="s">
        <v>238</v>
      </c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 customHeight="1">
      <c r="A316" s="96">
        <v>310</v>
      </c>
      <c r="B316" s="93" t="s">
        <v>553</v>
      </c>
      <c r="C316" s="94" t="s">
        <v>238</v>
      </c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 customHeight="1">
      <c r="A317" s="93">
        <v>311</v>
      </c>
      <c r="B317" s="93" t="s">
        <v>554</v>
      </c>
      <c r="C317" s="94" t="s">
        <v>238</v>
      </c>
      <c r="D317" s="95"/>
      <c r="E317" s="95"/>
      <c r="F317" s="95"/>
      <c r="G317" s="95"/>
      <c r="H317" s="95"/>
      <c r="I317" s="95"/>
      <c r="J317" s="95"/>
      <c r="K317" s="95"/>
      <c r="L317" s="95"/>
      <c r="M317" s="94"/>
    </row>
    <row r="318" spans="1:13" ht="12.75" customHeight="1">
      <c r="A318" s="96">
        <v>312</v>
      </c>
      <c r="B318" s="93" t="s">
        <v>555</v>
      </c>
      <c r="C318" s="94" t="s">
        <v>238</v>
      </c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 customHeight="1">
      <c r="A319" s="93">
        <v>313</v>
      </c>
      <c r="B319" s="93" t="s">
        <v>556</v>
      </c>
      <c r="C319" s="94" t="s">
        <v>238</v>
      </c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 customHeight="1">
      <c r="A320" s="96">
        <v>314</v>
      </c>
      <c r="B320" s="93" t="s">
        <v>557</v>
      </c>
      <c r="C320" s="94" t="s">
        <v>238</v>
      </c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 customHeight="1">
      <c r="A321" s="93">
        <v>315</v>
      </c>
      <c r="B321" s="93" t="s">
        <v>558</v>
      </c>
      <c r="C321" s="94" t="s">
        <v>238</v>
      </c>
      <c r="D321" s="95"/>
      <c r="E321" s="95"/>
      <c r="F321" s="95"/>
      <c r="G321" s="95"/>
      <c r="H321" s="95"/>
      <c r="I321" s="95"/>
      <c r="J321" s="95"/>
      <c r="K321" s="95"/>
      <c r="L321" s="95"/>
      <c r="M321" s="94"/>
    </row>
    <row r="322" spans="1:13" ht="12.75" customHeight="1">
      <c r="A322" s="96">
        <v>316</v>
      </c>
      <c r="B322" s="93" t="s">
        <v>559</v>
      </c>
      <c r="C322" s="94" t="s">
        <v>238</v>
      </c>
      <c r="D322" s="95"/>
      <c r="E322" s="95"/>
      <c r="F322" s="95"/>
      <c r="G322" s="95"/>
      <c r="H322" s="95"/>
      <c r="I322" s="95"/>
      <c r="J322" s="95"/>
      <c r="K322" s="95"/>
      <c r="L322" s="95"/>
      <c r="M322" s="94"/>
    </row>
    <row r="323" spans="1:13" ht="12.75" customHeight="1">
      <c r="A323" s="93">
        <v>317</v>
      </c>
      <c r="B323" s="93" t="s">
        <v>560</v>
      </c>
      <c r="C323" s="94" t="s">
        <v>238</v>
      </c>
      <c r="D323" s="95"/>
      <c r="E323" s="95"/>
      <c r="F323" s="95"/>
      <c r="G323" s="95"/>
      <c r="H323" s="95"/>
      <c r="I323" s="95"/>
      <c r="J323" s="95"/>
      <c r="K323" s="95"/>
      <c r="L323" s="95"/>
      <c r="M323" s="94"/>
    </row>
    <row r="324" spans="1:13" ht="12.75" customHeight="1">
      <c r="A324" s="96">
        <v>318</v>
      </c>
      <c r="B324" s="93" t="s">
        <v>561</v>
      </c>
      <c r="C324" s="94" t="s">
        <v>238</v>
      </c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 customHeight="1">
      <c r="A325" s="93">
        <v>319</v>
      </c>
      <c r="B325" s="93" t="s">
        <v>562</v>
      </c>
      <c r="C325" s="94" t="s">
        <v>238</v>
      </c>
      <c r="D325" s="95"/>
      <c r="E325" s="95"/>
      <c r="F325" s="95"/>
      <c r="G325" s="95"/>
      <c r="H325" s="95"/>
      <c r="I325" s="95"/>
      <c r="J325" s="95"/>
      <c r="K325" s="95"/>
      <c r="L325" s="95"/>
      <c r="M325" s="94"/>
    </row>
    <row r="326" spans="1:13" ht="12.75" customHeight="1">
      <c r="A326" s="96">
        <v>320</v>
      </c>
      <c r="B326" s="93" t="s">
        <v>563</v>
      </c>
      <c r="C326" s="94" t="s">
        <v>238</v>
      </c>
      <c r="D326" s="95"/>
      <c r="E326" s="95"/>
      <c r="F326" s="95"/>
      <c r="G326" s="95"/>
      <c r="H326" s="95"/>
      <c r="I326" s="95"/>
      <c r="J326" s="95"/>
      <c r="K326" s="95"/>
      <c r="L326" s="95"/>
      <c r="M326" s="94"/>
    </row>
    <row r="327" spans="1:13" ht="12.75">
      <c r="A327" s="93">
        <v>321</v>
      </c>
      <c r="B327" s="93" t="s">
        <v>564</v>
      </c>
      <c r="C327" s="94" t="s">
        <v>238</v>
      </c>
      <c r="D327" s="94"/>
      <c r="E327" s="94"/>
      <c r="F327" s="94"/>
      <c r="G327" s="94"/>
      <c r="H327" s="94"/>
      <c r="I327" s="94"/>
      <c r="J327" s="94"/>
      <c r="K327" s="94"/>
      <c r="L327" s="94"/>
      <c r="M327" s="94"/>
    </row>
    <row r="328" spans="1:13" ht="12.75">
      <c r="A328" s="96">
        <v>322</v>
      </c>
      <c r="B328" s="93" t="s">
        <v>565</v>
      </c>
      <c r="C328" s="94"/>
      <c r="D328" s="94"/>
      <c r="E328" s="94"/>
      <c r="F328" s="94"/>
      <c r="G328" s="94"/>
      <c r="H328" s="94"/>
      <c r="I328" s="94" t="s">
        <v>238</v>
      </c>
      <c r="J328" s="94"/>
      <c r="K328" s="94"/>
      <c r="L328" s="94"/>
      <c r="M328" s="94"/>
    </row>
    <row r="329" spans="1:13" ht="12.75">
      <c r="A329" s="93">
        <v>323</v>
      </c>
      <c r="B329" s="93" t="s">
        <v>566</v>
      </c>
      <c r="C329" s="94" t="s">
        <v>238</v>
      </c>
      <c r="D329" s="94"/>
      <c r="E329" s="94"/>
      <c r="F329" s="94"/>
      <c r="G329" s="94"/>
      <c r="H329" s="94"/>
      <c r="I329" s="94"/>
      <c r="J329" s="94"/>
      <c r="K329" s="94"/>
      <c r="L329" s="94"/>
      <c r="M329" s="94"/>
    </row>
    <row r="330" spans="1:13" ht="12.75">
      <c r="A330" s="96">
        <v>324</v>
      </c>
      <c r="B330" s="96" t="s">
        <v>567</v>
      </c>
      <c r="C330" s="94" t="s">
        <v>238</v>
      </c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93">
        <v>325</v>
      </c>
      <c r="B331" s="98" t="s">
        <v>568</v>
      </c>
      <c r="C331" s="94" t="s">
        <v>238</v>
      </c>
      <c r="D331" s="97"/>
      <c r="E331" s="97"/>
      <c r="F331" s="97"/>
      <c r="G331" s="97"/>
      <c r="H331" s="97"/>
      <c r="I331" s="97"/>
      <c r="J331" s="97"/>
      <c r="K331" s="97"/>
      <c r="L331" s="97"/>
      <c r="M331" s="97"/>
    </row>
    <row r="332" spans="1:13" ht="12.75">
      <c r="A332" s="96">
        <v>326</v>
      </c>
      <c r="B332" s="96" t="s">
        <v>569</v>
      </c>
      <c r="C332" s="94" t="s">
        <v>238</v>
      </c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93">
        <v>327</v>
      </c>
      <c r="B333" s="93" t="s">
        <v>570</v>
      </c>
      <c r="C333" s="94" t="s">
        <v>238</v>
      </c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96">
        <v>328</v>
      </c>
      <c r="B334" s="93" t="s">
        <v>571</v>
      </c>
      <c r="C334" s="94" t="s">
        <v>238</v>
      </c>
      <c r="D334" s="95"/>
      <c r="E334" s="95"/>
      <c r="F334" s="95"/>
      <c r="G334" s="95"/>
      <c r="H334" s="95"/>
      <c r="I334" s="95"/>
      <c r="J334" s="95"/>
      <c r="K334" s="95"/>
      <c r="L334" s="95"/>
      <c r="M334" s="94"/>
    </row>
    <row r="335" spans="1:13" ht="12.75">
      <c r="A335" s="93">
        <v>329</v>
      </c>
      <c r="B335" s="93" t="s">
        <v>572</v>
      </c>
      <c r="C335" s="94" t="s">
        <v>238</v>
      </c>
      <c r="D335" s="94"/>
      <c r="E335" s="94"/>
      <c r="F335" s="94"/>
      <c r="G335" s="94"/>
      <c r="H335" s="94"/>
      <c r="I335" s="94"/>
      <c r="J335" s="94"/>
      <c r="K335" s="94"/>
      <c r="L335" s="94"/>
      <c r="M335" s="94"/>
    </row>
    <row r="336" spans="1:13" ht="12.75">
      <c r="A336" s="96">
        <v>330</v>
      </c>
      <c r="B336" s="96" t="s">
        <v>573</v>
      </c>
      <c r="C336" s="95" t="s">
        <v>238</v>
      </c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93">
        <v>331</v>
      </c>
      <c r="B337" s="93" t="s">
        <v>574</v>
      </c>
      <c r="C337" s="94" t="s">
        <v>238</v>
      </c>
      <c r="D337" s="94"/>
      <c r="E337" s="94"/>
      <c r="F337" s="94"/>
      <c r="G337" s="94"/>
      <c r="H337" s="94"/>
      <c r="I337" s="94"/>
      <c r="J337" s="94"/>
      <c r="K337" s="94"/>
      <c r="L337" s="94"/>
      <c r="M337" s="94"/>
    </row>
    <row r="338" spans="1:13" ht="12.75">
      <c r="A338" s="96">
        <v>332</v>
      </c>
      <c r="B338" s="93" t="s">
        <v>575</v>
      </c>
      <c r="C338" s="94" t="s">
        <v>238</v>
      </c>
      <c r="D338" s="94"/>
      <c r="E338" s="94"/>
      <c r="F338" s="94"/>
      <c r="G338" s="94"/>
      <c r="H338" s="94"/>
      <c r="I338" s="94"/>
      <c r="J338" s="94"/>
      <c r="K338" s="94"/>
      <c r="L338" s="94"/>
      <c r="M338" s="94"/>
    </row>
    <row r="339" spans="1:13" ht="12.75">
      <c r="A339" s="93">
        <v>333</v>
      </c>
      <c r="B339" s="93" t="s">
        <v>576</v>
      </c>
      <c r="C339" s="94" t="s">
        <v>238</v>
      </c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96">
        <v>334</v>
      </c>
      <c r="B340" s="98" t="s">
        <v>577</v>
      </c>
      <c r="C340" s="95" t="s">
        <v>238</v>
      </c>
      <c r="D340" s="97"/>
      <c r="E340" s="97"/>
      <c r="F340" s="97"/>
      <c r="G340" s="97"/>
      <c r="H340" s="97"/>
      <c r="I340" s="97"/>
      <c r="J340" s="97"/>
      <c r="K340" s="97"/>
      <c r="L340" s="97"/>
      <c r="M340" s="97"/>
    </row>
    <row r="341" spans="1:13" ht="12.75">
      <c r="A341" s="93">
        <v>335</v>
      </c>
      <c r="B341" s="96" t="s">
        <v>578</v>
      </c>
      <c r="C341" s="95" t="s">
        <v>238</v>
      </c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96">
        <v>336</v>
      </c>
      <c r="B342" s="96" t="s">
        <v>579</v>
      </c>
      <c r="C342" s="95" t="s">
        <v>238</v>
      </c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93">
        <v>337</v>
      </c>
      <c r="B343" s="93" t="s">
        <v>580</v>
      </c>
      <c r="C343" s="94" t="s">
        <v>238</v>
      </c>
      <c r="D343" s="95"/>
      <c r="E343" s="95"/>
      <c r="F343" s="95"/>
      <c r="G343" s="95"/>
      <c r="H343" s="95"/>
      <c r="I343" s="95"/>
      <c r="J343" s="95"/>
      <c r="K343" s="95"/>
      <c r="L343" s="95"/>
      <c r="M343" s="94"/>
    </row>
    <row r="344" spans="1:13" ht="12.75">
      <c r="A344" s="96">
        <v>338</v>
      </c>
      <c r="B344" s="100" t="s">
        <v>1060</v>
      </c>
      <c r="C344" s="94" t="s">
        <v>238</v>
      </c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ht="12.75">
      <c r="A345" s="93">
        <v>339</v>
      </c>
      <c r="B345" s="93" t="s">
        <v>581</v>
      </c>
      <c r="C345" s="94" t="s">
        <v>238</v>
      </c>
      <c r="D345" s="95" t="s">
        <v>238</v>
      </c>
      <c r="E345" s="95"/>
      <c r="F345" s="95"/>
      <c r="G345" s="95"/>
      <c r="H345" s="95"/>
      <c r="I345" s="95"/>
      <c r="J345" s="95"/>
      <c r="K345" s="95"/>
      <c r="L345" s="95"/>
      <c r="M345" s="94"/>
    </row>
    <row r="346" spans="1:13" ht="12.75">
      <c r="A346" s="96">
        <v>340</v>
      </c>
      <c r="B346" s="93" t="s">
        <v>582</v>
      </c>
      <c r="C346" s="94" t="s">
        <v>238</v>
      </c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93">
        <v>341</v>
      </c>
      <c r="B347" s="93" t="s">
        <v>583</v>
      </c>
      <c r="C347" s="94" t="s">
        <v>238</v>
      </c>
      <c r="D347" s="95"/>
      <c r="E347" s="95"/>
      <c r="F347" s="95"/>
      <c r="G347" s="95"/>
      <c r="H347" s="95"/>
      <c r="I347" s="95"/>
      <c r="J347" s="95"/>
      <c r="K347" s="95"/>
      <c r="L347" s="95"/>
      <c r="M347" s="94"/>
    </row>
    <row r="348" spans="1:13" ht="12.75">
      <c r="A348" s="96">
        <v>342</v>
      </c>
      <c r="B348" s="93" t="s">
        <v>584</v>
      </c>
      <c r="C348" s="94" t="s">
        <v>238</v>
      </c>
      <c r="D348" s="94"/>
      <c r="E348" s="94"/>
      <c r="F348" s="94"/>
      <c r="G348" s="94"/>
      <c r="H348" s="94"/>
      <c r="I348" s="94"/>
      <c r="J348" s="94"/>
      <c r="K348" s="94"/>
      <c r="L348" s="94"/>
      <c r="M348" s="94"/>
    </row>
    <row r="349" spans="1:13" ht="12.75">
      <c r="A349" s="93">
        <v>343</v>
      </c>
      <c r="B349" s="93" t="s">
        <v>585</v>
      </c>
      <c r="C349" s="94" t="s">
        <v>238</v>
      </c>
      <c r="D349" s="94"/>
      <c r="E349" s="94"/>
      <c r="F349" s="94"/>
      <c r="G349" s="94"/>
      <c r="H349" s="94"/>
      <c r="I349" s="94"/>
      <c r="J349" s="94"/>
      <c r="K349" s="94"/>
      <c r="L349" s="94"/>
      <c r="M349" s="94"/>
    </row>
    <row r="350" spans="1:13" ht="12.75">
      <c r="A350" s="96">
        <v>344</v>
      </c>
      <c r="B350" s="93" t="s">
        <v>586</v>
      </c>
      <c r="C350" s="94" t="s">
        <v>238</v>
      </c>
      <c r="D350" s="94"/>
      <c r="E350" s="94"/>
      <c r="F350" s="94"/>
      <c r="G350" s="94"/>
      <c r="H350" s="94"/>
      <c r="I350" s="94"/>
      <c r="J350" s="94"/>
      <c r="K350" s="94"/>
      <c r="L350" s="94"/>
      <c r="M350" s="94"/>
    </row>
    <row r="351" spans="1:13" ht="12.75">
      <c r="A351" s="93">
        <v>345</v>
      </c>
      <c r="B351" s="93" t="s">
        <v>587</v>
      </c>
      <c r="C351" s="94" t="s">
        <v>238</v>
      </c>
      <c r="D351" s="94"/>
      <c r="E351" s="94"/>
      <c r="F351" s="94"/>
      <c r="G351" s="94"/>
      <c r="H351" s="94"/>
      <c r="I351" s="94"/>
      <c r="J351" s="94"/>
      <c r="K351" s="94"/>
      <c r="L351" s="94"/>
      <c r="M351" s="94"/>
    </row>
    <row r="352" spans="1:13" ht="12.75">
      <c r="A352" s="96">
        <v>346</v>
      </c>
      <c r="B352" s="93" t="s">
        <v>588</v>
      </c>
      <c r="C352" s="94" t="s">
        <v>238</v>
      </c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93">
        <v>347</v>
      </c>
      <c r="B353" s="93" t="s">
        <v>589</v>
      </c>
      <c r="C353" s="94" t="s">
        <v>238</v>
      </c>
      <c r="D353" s="95"/>
      <c r="E353" s="95"/>
      <c r="F353" s="95"/>
      <c r="G353" s="95"/>
      <c r="H353" s="95"/>
      <c r="I353" s="95"/>
      <c r="J353" s="95"/>
      <c r="K353" s="95"/>
      <c r="L353" s="95"/>
      <c r="M353" s="94"/>
    </row>
    <row r="354" spans="1:13" ht="12.75">
      <c r="A354" s="96">
        <v>348</v>
      </c>
      <c r="B354" s="96" t="s">
        <v>590</v>
      </c>
      <c r="C354" s="94" t="s">
        <v>238</v>
      </c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93">
        <v>349</v>
      </c>
      <c r="B355" s="93" t="s">
        <v>591</v>
      </c>
      <c r="C355" s="94" t="s">
        <v>238</v>
      </c>
      <c r="D355" s="95"/>
      <c r="E355" s="95"/>
      <c r="F355" s="95"/>
      <c r="G355" s="95"/>
      <c r="H355" s="95"/>
      <c r="I355" s="95"/>
      <c r="J355" s="95"/>
      <c r="K355" s="95"/>
      <c r="L355" s="95"/>
      <c r="M355" s="94"/>
    </row>
    <row r="356" spans="1:13" ht="12.75">
      <c r="A356" s="96">
        <v>350</v>
      </c>
      <c r="B356" s="93" t="s">
        <v>592</v>
      </c>
      <c r="C356" s="94" t="s">
        <v>238</v>
      </c>
      <c r="D356" s="95"/>
      <c r="E356" s="95"/>
      <c r="F356" s="95"/>
      <c r="G356" s="95"/>
      <c r="H356" s="95"/>
      <c r="I356" s="95"/>
      <c r="J356" s="95"/>
      <c r="K356" s="95"/>
      <c r="L356" s="95"/>
      <c r="M356" s="94"/>
    </row>
    <row r="357" spans="1:13" ht="12.75">
      <c r="A357" s="93">
        <v>351</v>
      </c>
      <c r="B357" s="96" t="s">
        <v>593</v>
      </c>
      <c r="C357" s="94" t="s">
        <v>238</v>
      </c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96">
        <v>352</v>
      </c>
      <c r="B358" s="93" t="s">
        <v>594</v>
      </c>
      <c r="C358" s="94" t="s">
        <v>238</v>
      </c>
      <c r="D358" s="94"/>
      <c r="E358" s="94"/>
      <c r="F358" s="94"/>
      <c r="G358" s="94"/>
      <c r="H358" s="94"/>
      <c r="I358" s="94"/>
      <c r="J358" s="94"/>
      <c r="K358" s="94"/>
      <c r="L358" s="94"/>
      <c r="M358" s="94"/>
    </row>
    <row r="359" spans="1:13" ht="12.75">
      <c r="A359" s="93">
        <v>353</v>
      </c>
      <c r="B359" s="93" t="s">
        <v>595</v>
      </c>
      <c r="C359" s="94" t="s">
        <v>238</v>
      </c>
      <c r="D359" s="94"/>
      <c r="E359" s="94"/>
      <c r="F359" s="94"/>
      <c r="G359" s="94"/>
      <c r="H359" s="94"/>
      <c r="I359" s="94"/>
      <c r="J359" s="94"/>
      <c r="K359" s="94"/>
      <c r="L359" s="94"/>
      <c r="M359" s="95"/>
    </row>
    <row r="360" spans="1:13" ht="12.75">
      <c r="A360" s="96">
        <v>354</v>
      </c>
      <c r="B360" s="93" t="s">
        <v>596</v>
      </c>
      <c r="C360" s="94" t="s">
        <v>238</v>
      </c>
      <c r="D360" s="94"/>
      <c r="E360" s="94"/>
      <c r="F360" s="94"/>
      <c r="G360" s="94"/>
      <c r="H360" s="94"/>
      <c r="I360" s="94"/>
      <c r="J360" s="94"/>
      <c r="K360" s="94"/>
      <c r="L360" s="94"/>
      <c r="M360" s="95"/>
    </row>
    <row r="361" spans="1:13" ht="12.75">
      <c r="A361" s="93">
        <v>355</v>
      </c>
      <c r="B361" s="93" t="s">
        <v>597</v>
      </c>
      <c r="C361" s="94" t="s">
        <v>238</v>
      </c>
      <c r="D361" s="95"/>
      <c r="E361" s="95"/>
      <c r="F361" s="95"/>
      <c r="G361" s="95"/>
      <c r="H361" s="95"/>
      <c r="I361" s="95"/>
      <c r="J361" s="95"/>
      <c r="K361" s="95"/>
      <c r="L361" s="95"/>
      <c r="M361" s="94"/>
    </row>
    <row r="362" spans="1:13" ht="12.75">
      <c r="A362" s="96">
        <v>356</v>
      </c>
      <c r="B362" s="93" t="s">
        <v>598</v>
      </c>
      <c r="C362" s="94" t="s">
        <v>238</v>
      </c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93">
        <v>357</v>
      </c>
      <c r="B363" s="93" t="s">
        <v>599</v>
      </c>
      <c r="C363" s="94" t="s">
        <v>238</v>
      </c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96">
        <v>358</v>
      </c>
      <c r="B364" s="93" t="s">
        <v>600</v>
      </c>
      <c r="C364" s="94" t="s">
        <v>238</v>
      </c>
      <c r="D364" s="94"/>
      <c r="E364" s="94"/>
      <c r="F364" s="94"/>
      <c r="G364" s="94"/>
      <c r="H364" s="94"/>
      <c r="I364" s="94"/>
      <c r="J364" s="94"/>
      <c r="K364" s="94"/>
      <c r="L364" s="94"/>
      <c r="M364" s="95"/>
    </row>
    <row r="365" spans="1:13" ht="12.75">
      <c r="A365" s="93">
        <v>359</v>
      </c>
      <c r="B365" s="96" t="s">
        <v>601</v>
      </c>
      <c r="C365" s="94" t="s">
        <v>238</v>
      </c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96">
        <v>360</v>
      </c>
      <c r="B366" s="96" t="s">
        <v>602</v>
      </c>
      <c r="C366" s="94" t="s">
        <v>238</v>
      </c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93">
        <v>361</v>
      </c>
      <c r="B367" s="93" t="s">
        <v>603</v>
      </c>
      <c r="C367" s="94" t="s">
        <v>238</v>
      </c>
      <c r="D367" s="94"/>
      <c r="E367" s="94"/>
      <c r="F367" s="94"/>
      <c r="G367" s="94"/>
      <c r="H367" s="94"/>
      <c r="I367" s="94"/>
      <c r="J367" s="94"/>
      <c r="K367" s="94"/>
      <c r="L367" s="94"/>
      <c r="M367" s="94"/>
    </row>
    <row r="368" spans="1:13" ht="12.75">
      <c r="A368" s="96">
        <v>362</v>
      </c>
      <c r="B368" s="93" t="s">
        <v>604</v>
      </c>
      <c r="C368" s="94" t="s">
        <v>238</v>
      </c>
      <c r="D368" s="94"/>
      <c r="E368" s="94"/>
      <c r="F368" s="94"/>
      <c r="G368" s="94"/>
      <c r="H368" s="94"/>
      <c r="I368" s="94"/>
      <c r="J368" s="94"/>
      <c r="K368" s="94"/>
      <c r="L368" s="94"/>
      <c r="M368" s="95"/>
    </row>
    <row r="369" spans="1:13" ht="12.75">
      <c r="A369" s="93">
        <v>363</v>
      </c>
      <c r="B369" s="93" t="s">
        <v>605</v>
      </c>
      <c r="C369" s="94" t="s">
        <v>238</v>
      </c>
      <c r="D369" s="94"/>
      <c r="E369" s="94"/>
      <c r="F369" s="94"/>
      <c r="G369" s="94"/>
      <c r="H369" s="94"/>
      <c r="I369" s="94"/>
      <c r="J369" s="94"/>
      <c r="K369" s="94"/>
      <c r="L369" s="94"/>
      <c r="M369" s="94"/>
    </row>
    <row r="370" spans="1:13" ht="24">
      <c r="A370" s="96">
        <v>364</v>
      </c>
      <c r="B370" s="96" t="s">
        <v>606</v>
      </c>
      <c r="C370" s="95" t="s">
        <v>238</v>
      </c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24">
      <c r="A371" s="93">
        <v>365</v>
      </c>
      <c r="B371" s="96" t="s">
        <v>607</v>
      </c>
      <c r="C371" s="95" t="s">
        <v>238</v>
      </c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24">
      <c r="A372" s="96">
        <v>366</v>
      </c>
      <c r="B372" s="93" t="s">
        <v>608</v>
      </c>
      <c r="C372" s="94" t="s">
        <v>238</v>
      </c>
      <c r="D372" s="95"/>
      <c r="E372" s="95"/>
      <c r="F372" s="95"/>
      <c r="G372" s="95"/>
      <c r="H372" s="95"/>
      <c r="I372" s="95"/>
      <c r="J372" s="95"/>
      <c r="K372" s="95"/>
      <c r="L372" s="95"/>
      <c r="M372" s="94"/>
    </row>
    <row r="373" spans="1:13" ht="24">
      <c r="A373" s="93">
        <v>367</v>
      </c>
      <c r="B373" s="93" t="s">
        <v>609</v>
      </c>
      <c r="C373" s="94" t="s">
        <v>238</v>
      </c>
      <c r="D373" s="94"/>
      <c r="E373" s="94"/>
      <c r="F373" s="94"/>
      <c r="G373" s="94"/>
      <c r="H373" s="94"/>
      <c r="I373" s="94"/>
      <c r="J373" s="94"/>
      <c r="K373" s="94"/>
      <c r="L373" s="94"/>
      <c r="M373" s="94"/>
    </row>
    <row r="374" spans="1:13" ht="24">
      <c r="A374" s="96">
        <v>368</v>
      </c>
      <c r="B374" s="93" t="s">
        <v>610</v>
      </c>
      <c r="C374" s="94" t="s">
        <v>238</v>
      </c>
      <c r="D374" s="94"/>
      <c r="E374" s="94"/>
      <c r="F374" s="94"/>
      <c r="G374" s="94"/>
      <c r="H374" s="94"/>
      <c r="I374" s="94"/>
      <c r="J374" s="94"/>
      <c r="K374" s="94"/>
      <c r="L374" s="94"/>
      <c r="M374" s="94"/>
    </row>
    <row r="375" spans="1:13" ht="24">
      <c r="A375" s="93">
        <v>369</v>
      </c>
      <c r="B375" s="100" t="s">
        <v>1059</v>
      </c>
      <c r="C375" s="94" t="s">
        <v>238</v>
      </c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ht="12.75" customHeight="1">
      <c r="A376" s="96">
        <v>370</v>
      </c>
      <c r="B376" s="96" t="s">
        <v>611</v>
      </c>
      <c r="C376" s="94" t="s">
        <v>238</v>
      </c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 customHeight="1">
      <c r="A377" s="93">
        <v>371</v>
      </c>
      <c r="B377" s="93" t="s">
        <v>612</v>
      </c>
      <c r="C377" s="94" t="s">
        <v>238</v>
      </c>
      <c r="D377" s="94"/>
      <c r="E377" s="94"/>
      <c r="F377" s="94"/>
      <c r="G377" s="94"/>
      <c r="H377" s="94"/>
      <c r="I377" s="94"/>
      <c r="J377" s="94"/>
      <c r="K377" s="94"/>
      <c r="L377" s="94"/>
      <c r="M377" s="94"/>
    </row>
    <row r="378" spans="1:13" ht="12.75">
      <c r="A378" s="96">
        <v>372</v>
      </c>
      <c r="B378" s="93" t="s">
        <v>613</v>
      </c>
      <c r="C378" s="94" t="s">
        <v>238</v>
      </c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93">
        <v>373</v>
      </c>
      <c r="B379" s="93" t="s">
        <v>614</v>
      </c>
      <c r="C379" s="94" t="s">
        <v>238</v>
      </c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96">
        <v>374</v>
      </c>
      <c r="B380" s="93" t="s">
        <v>615</v>
      </c>
      <c r="C380" s="94" t="s">
        <v>238</v>
      </c>
      <c r="D380" s="94"/>
      <c r="E380" s="94"/>
      <c r="F380" s="94"/>
      <c r="G380" s="94"/>
      <c r="H380" s="94"/>
      <c r="I380" s="94"/>
      <c r="J380" s="94"/>
      <c r="K380" s="94"/>
      <c r="L380" s="94"/>
      <c r="M380" s="95"/>
    </row>
    <row r="381" spans="1:13" ht="12.75">
      <c r="A381" s="93">
        <v>375</v>
      </c>
      <c r="B381" s="100" t="s">
        <v>1058</v>
      </c>
      <c r="C381" s="94" t="s">
        <v>238</v>
      </c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ht="12.75">
      <c r="A382" s="96">
        <v>376</v>
      </c>
      <c r="B382" s="93" t="s">
        <v>616</v>
      </c>
      <c r="C382" s="94" t="s">
        <v>238</v>
      </c>
      <c r="D382" s="95"/>
      <c r="E382" s="95"/>
      <c r="F382" s="95"/>
      <c r="G382" s="95"/>
      <c r="H382" s="95"/>
      <c r="I382" s="95"/>
      <c r="J382" s="95"/>
      <c r="K382" s="95"/>
      <c r="L382" s="95"/>
      <c r="M382" s="94"/>
    </row>
    <row r="383" spans="1:13" ht="12.75">
      <c r="A383" s="93">
        <v>377</v>
      </c>
      <c r="B383" s="93" t="s">
        <v>617</v>
      </c>
      <c r="C383" s="94" t="s">
        <v>238</v>
      </c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 customHeight="1">
      <c r="A384" s="96">
        <v>378</v>
      </c>
      <c r="B384" s="93" t="s">
        <v>618</v>
      </c>
      <c r="C384" s="94" t="s">
        <v>238</v>
      </c>
      <c r="D384" s="94"/>
      <c r="E384" s="94"/>
      <c r="F384" s="94"/>
      <c r="G384" s="94"/>
      <c r="H384" s="94"/>
      <c r="I384" s="94"/>
      <c r="J384" s="94"/>
      <c r="K384" s="94"/>
      <c r="L384" s="94"/>
      <c r="M384" s="94"/>
    </row>
    <row r="385" spans="1:13" ht="12.75">
      <c r="A385" s="93">
        <v>379</v>
      </c>
      <c r="B385" s="93" t="s">
        <v>619</v>
      </c>
      <c r="C385" s="94" t="s">
        <v>238</v>
      </c>
      <c r="D385" s="94"/>
      <c r="E385" s="94"/>
      <c r="F385" s="94"/>
      <c r="G385" s="94"/>
      <c r="H385" s="94"/>
      <c r="I385" s="94"/>
      <c r="J385" s="94"/>
      <c r="K385" s="94"/>
      <c r="L385" s="94"/>
      <c r="M385" s="94"/>
    </row>
    <row r="386" spans="1:13" ht="12.75">
      <c r="A386" s="96">
        <v>380</v>
      </c>
      <c r="B386" s="93" t="s">
        <v>620</v>
      </c>
      <c r="C386" s="94" t="s">
        <v>238</v>
      </c>
      <c r="D386" s="94"/>
      <c r="E386" s="94"/>
      <c r="F386" s="94"/>
      <c r="G386" s="94"/>
      <c r="H386" s="94"/>
      <c r="I386" s="94"/>
      <c r="J386" s="94"/>
      <c r="K386" s="94"/>
      <c r="L386" s="94"/>
      <c r="M386" s="94"/>
    </row>
    <row r="387" spans="1:13" ht="12.75">
      <c r="A387" s="93">
        <v>381</v>
      </c>
      <c r="B387" s="93" t="s">
        <v>621</v>
      </c>
      <c r="C387" s="94"/>
      <c r="D387" s="94"/>
      <c r="E387" s="94" t="s">
        <v>238</v>
      </c>
      <c r="F387" s="94"/>
      <c r="G387" s="94"/>
      <c r="H387" s="94"/>
      <c r="I387" s="94"/>
      <c r="J387" s="94"/>
      <c r="K387" s="94"/>
      <c r="L387" s="94"/>
      <c r="M387" s="95"/>
    </row>
    <row r="388" spans="1:13" ht="12.75">
      <c r="A388" s="96">
        <v>382</v>
      </c>
      <c r="B388" s="93" t="s">
        <v>622</v>
      </c>
      <c r="C388" s="94" t="s">
        <v>238</v>
      </c>
      <c r="D388" s="94"/>
      <c r="E388" s="94"/>
      <c r="F388" s="94"/>
      <c r="G388" s="94"/>
      <c r="H388" s="94"/>
      <c r="I388" s="94"/>
      <c r="J388" s="94"/>
      <c r="K388" s="94"/>
      <c r="L388" s="94"/>
      <c r="M388" s="95"/>
    </row>
    <row r="389" spans="1:13" ht="12.75">
      <c r="A389" s="93">
        <v>383</v>
      </c>
      <c r="B389" s="100" t="s">
        <v>1057</v>
      </c>
      <c r="C389" s="94" t="s">
        <v>238</v>
      </c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ht="12.75">
      <c r="A390" s="96">
        <v>384</v>
      </c>
      <c r="B390" s="93" t="s">
        <v>623</v>
      </c>
      <c r="C390" s="94" t="s">
        <v>238</v>
      </c>
      <c r="D390" s="94"/>
      <c r="E390" s="94"/>
      <c r="F390" s="94"/>
      <c r="G390" s="94"/>
      <c r="H390" s="94"/>
      <c r="I390" s="94"/>
      <c r="J390" s="94"/>
      <c r="K390" s="94"/>
      <c r="L390" s="94"/>
      <c r="M390" s="95"/>
    </row>
    <row r="391" spans="1:13" ht="12.75">
      <c r="A391" s="93">
        <v>385</v>
      </c>
      <c r="B391" s="96" t="s">
        <v>624</v>
      </c>
      <c r="C391" s="94" t="s">
        <v>238</v>
      </c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96">
        <v>386</v>
      </c>
      <c r="B392" s="93" t="s">
        <v>625</v>
      </c>
      <c r="C392" s="94" t="s">
        <v>238</v>
      </c>
      <c r="D392" s="95"/>
      <c r="E392" s="95"/>
      <c r="F392" s="95"/>
      <c r="G392" s="95"/>
      <c r="H392" s="95"/>
      <c r="I392" s="95"/>
      <c r="J392" s="95"/>
      <c r="K392" s="95"/>
      <c r="L392" s="95"/>
      <c r="M392" s="94"/>
    </row>
    <row r="393" spans="1:13" ht="12.75">
      <c r="A393" s="93">
        <v>387</v>
      </c>
      <c r="B393" s="96" t="s">
        <v>626</v>
      </c>
      <c r="C393" s="94" t="s">
        <v>238</v>
      </c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96">
        <v>388</v>
      </c>
      <c r="B394" s="96" t="s">
        <v>627</v>
      </c>
      <c r="C394" s="95" t="s">
        <v>238</v>
      </c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93">
        <v>389</v>
      </c>
      <c r="B395" s="96" t="s">
        <v>628</v>
      </c>
      <c r="C395" s="95" t="s">
        <v>238</v>
      </c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96">
        <v>390</v>
      </c>
      <c r="B396" s="93" t="s">
        <v>629</v>
      </c>
      <c r="C396" s="94" t="s">
        <v>238</v>
      </c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93">
        <v>391</v>
      </c>
      <c r="B397" s="93" t="s">
        <v>630</v>
      </c>
      <c r="C397" s="94" t="s">
        <v>238</v>
      </c>
      <c r="D397" s="95"/>
      <c r="E397" s="95"/>
      <c r="F397" s="95"/>
      <c r="G397" s="95"/>
      <c r="H397" s="95"/>
      <c r="I397" s="95"/>
      <c r="J397" s="95"/>
      <c r="K397" s="95"/>
      <c r="L397" s="95"/>
      <c r="M397" s="94"/>
    </row>
    <row r="398" spans="1:13" ht="12.75">
      <c r="A398" s="96">
        <v>392</v>
      </c>
      <c r="B398" s="93" t="s">
        <v>631</v>
      </c>
      <c r="C398" s="94" t="s">
        <v>238</v>
      </c>
      <c r="D398" s="94"/>
      <c r="E398" s="94"/>
      <c r="F398" s="94"/>
      <c r="G398" s="94"/>
      <c r="H398" s="94"/>
      <c r="I398" s="94"/>
      <c r="J398" s="94"/>
      <c r="K398" s="94"/>
      <c r="L398" s="94"/>
      <c r="M398" s="95"/>
    </row>
    <row r="399" spans="1:13" ht="12.75">
      <c r="A399" s="93">
        <v>393</v>
      </c>
      <c r="B399" s="93" t="s">
        <v>632</v>
      </c>
      <c r="C399" s="94" t="s">
        <v>238</v>
      </c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96">
        <v>394</v>
      </c>
      <c r="B400" s="98" t="s">
        <v>633</v>
      </c>
      <c r="C400" s="94" t="s">
        <v>238</v>
      </c>
      <c r="D400" s="97"/>
      <c r="E400" s="97"/>
      <c r="F400" s="97"/>
      <c r="G400" s="97"/>
      <c r="H400" s="97"/>
      <c r="I400" s="97"/>
      <c r="J400" s="97"/>
      <c r="K400" s="97"/>
      <c r="L400" s="97"/>
      <c r="M400" s="97"/>
    </row>
    <row r="401" spans="1:13" ht="12.75">
      <c r="A401" s="93">
        <v>395</v>
      </c>
      <c r="B401" s="96" t="s">
        <v>634</v>
      </c>
      <c r="C401" s="95" t="s">
        <v>238</v>
      </c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96">
        <v>396</v>
      </c>
      <c r="B402" s="93" t="s">
        <v>635</v>
      </c>
      <c r="C402" s="94" t="s">
        <v>238</v>
      </c>
      <c r="D402" s="95"/>
      <c r="E402" s="95"/>
      <c r="F402" s="95"/>
      <c r="G402" s="95"/>
      <c r="H402" s="95"/>
      <c r="I402" s="95"/>
      <c r="J402" s="95"/>
      <c r="K402" s="95"/>
      <c r="L402" s="95"/>
      <c r="M402" s="94"/>
    </row>
    <row r="403" spans="1:13" ht="12.75">
      <c r="A403" s="93">
        <v>397</v>
      </c>
      <c r="B403" s="93" t="s">
        <v>636</v>
      </c>
      <c r="C403" s="94" t="s">
        <v>238</v>
      </c>
      <c r="D403" s="95"/>
      <c r="E403" s="95"/>
      <c r="F403" s="95"/>
      <c r="G403" s="95"/>
      <c r="H403" s="95"/>
      <c r="I403" s="95"/>
      <c r="J403" s="95"/>
      <c r="K403" s="95"/>
      <c r="L403" s="95"/>
      <c r="M403" s="94"/>
    </row>
    <row r="404" spans="1:13" ht="12.75">
      <c r="A404" s="96">
        <v>398</v>
      </c>
      <c r="B404" s="93" t="s">
        <v>637</v>
      </c>
      <c r="C404" s="94" t="s">
        <v>238</v>
      </c>
      <c r="D404" s="94"/>
      <c r="E404" s="94"/>
      <c r="F404" s="94"/>
      <c r="G404" s="94"/>
      <c r="H404" s="94"/>
      <c r="I404" s="94"/>
      <c r="J404" s="94"/>
      <c r="K404" s="94"/>
      <c r="L404" s="94"/>
      <c r="M404" s="94"/>
    </row>
    <row r="405" spans="1:13" ht="12.75">
      <c r="A405" s="93">
        <v>399</v>
      </c>
      <c r="B405" s="93" t="s">
        <v>638</v>
      </c>
      <c r="C405" s="94" t="s">
        <v>238</v>
      </c>
      <c r="D405" s="95"/>
      <c r="E405" s="95"/>
      <c r="F405" s="95"/>
      <c r="G405" s="95"/>
      <c r="H405" s="95"/>
      <c r="I405" s="95"/>
      <c r="J405" s="95"/>
      <c r="K405" s="95"/>
      <c r="L405" s="95"/>
      <c r="M405" s="94"/>
    </row>
    <row r="406" spans="1:13" ht="12.75">
      <c r="A406" s="96">
        <v>400</v>
      </c>
      <c r="B406" s="93" t="s">
        <v>639</v>
      </c>
      <c r="C406" s="94" t="s">
        <v>238</v>
      </c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93">
        <v>401</v>
      </c>
      <c r="B407" s="93" t="s">
        <v>640</v>
      </c>
      <c r="C407" s="94" t="s">
        <v>238</v>
      </c>
      <c r="D407" s="95"/>
      <c r="E407" s="95"/>
      <c r="F407" s="95"/>
      <c r="G407" s="95"/>
      <c r="H407" s="95"/>
      <c r="I407" s="95"/>
      <c r="J407" s="95"/>
      <c r="K407" s="95"/>
      <c r="L407" s="95"/>
      <c r="M407" s="94"/>
    </row>
    <row r="408" spans="1:13" ht="12.75">
      <c r="A408" s="96">
        <v>402</v>
      </c>
      <c r="B408" s="98" t="s">
        <v>641</v>
      </c>
      <c r="C408" s="94" t="s">
        <v>238</v>
      </c>
      <c r="D408" s="97"/>
      <c r="E408" s="97"/>
      <c r="F408" s="97"/>
      <c r="G408" s="97"/>
      <c r="H408" s="97"/>
      <c r="I408" s="97"/>
      <c r="J408" s="97"/>
      <c r="K408" s="97"/>
      <c r="L408" s="97"/>
      <c r="M408" s="97"/>
    </row>
    <row r="409" spans="1:13" ht="12.75">
      <c r="A409" s="93">
        <v>403</v>
      </c>
      <c r="B409" s="98" t="s">
        <v>642</v>
      </c>
      <c r="C409" s="94" t="s">
        <v>238</v>
      </c>
      <c r="D409" s="97"/>
      <c r="E409" s="97"/>
      <c r="F409" s="97"/>
      <c r="G409" s="97"/>
      <c r="H409" s="97"/>
      <c r="I409" s="97"/>
      <c r="J409" s="97"/>
      <c r="K409" s="97"/>
      <c r="L409" s="97"/>
      <c r="M409" s="97"/>
    </row>
    <row r="410" spans="1:13" ht="12.75">
      <c r="A410" s="96">
        <v>404</v>
      </c>
      <c r="B410" s="100" t="s">
        <v>1056</v>
      </c>
      <c r="C410" s="94" t="s">
        <v>238</v>
      </c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ht="12.75">
      <c r="A411" s="93">
        <v>405</v>
      </c>
      <c r="B411" s="93" t="s">
        <v>643</v>
      </c>
      <c r="C411" s="94" t="s">
        <v>238</v>
      </c>
      <c r="D411" s="95"/>
      <c r="E411" s="95"/>
      <c r="F411" s="95"/>
      <c r="G411" s="95"/>
      <c r="H411" s="95"/>
      <c r="I411" s="95"/>
      <c r="J411" s="95"/>
      <c r="K411" s="95"/>
      <c r="L411" s="95"/>
      <c r="M411" s="94"/>
    </row>
    <row r="412" spans="1:13" ht="12.75">
      <c r="A412" s="96">
        <v>406</v>
      </c>
      <c r="B412" s="93" t="s">
        <v>644</v>
      </c>
      <c r="C412" s="94" t="s">
        <v>238</v>
      </c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93">
        <v>407</v>
      </c>
      <c r="B413" s="93" t="s">
        <v>645</v>
      </c>
      <c r="C413" s="94" t="s">
        <v>238</v>
      </c>
      <c r="D413" s="95"/>
      <c r="E413" s="95"/>
      <c r="F413" s="95"/>
      <c r="G413" s="95"/>
      <c r="H413" s="95"/>
      <c r="I413" s="95"/>
      <c r="J413" s="95"/>
      <c r="K413" s="95"/>
      <c r="L413" s="95"/>
      <c r="M413" s="94"/>
    </row>
    <row r="414" spans="1:13" ht="12.75">
      <c r="A414" s="96">
        <v>408</v>
      </c>
      <c r="B414" s="93" t="s">
        <v>646</v>
      </c>
      <c r="C414" s="94" t="s">
        <v>238</v>
      </c>
      <c r="D414" s="94"/>
      <c r="E414" s="94"/>
      <c r="F414" s="94"/>
      <c r="G414" s="94"/>
      <c r="H414" s="94"/>
      <c r="I414" s="94"/>
      <c r="J414" s="94"/>
      <c r="K414" s="94"/>
      <c r="L414" s="94"/>
      <c r="M414" s="94"/>
    </row>
    <row r="415" spans="1:13" ht="12.75">
      <c r="A415" s="93">
        <v>409</v>
      </c>
      <c r="B415" s="93" t="s">
        <v>647</v>
      </c>
      <c r="C415" s="94" t="s">
        <v>238</v>
      </c>
      <c r="D415" s="94"/>
      <c r="E415" s="94"/>
      <c r="F415" s="94"/>
      <c r="G415" s="94"/>
      <c r="H415" s="94"/>
      <c r="I415" s="94"/>
      <c r="J415" s="94"/>
      <c r="K415" s="94"/>
      <c r="L415" s="94"/>
      <c r="M415" s="94"/>
    </row>
    <row r="416" spans="1:13" ht="12.75">
      <c r="A416" s="96">
        <v>410</v>
      </c>
      <c r="B416" s="93" t="s">
        <v>648</v>
      </c>
      <c r="C416" s="94"/>
      <c r="D416" s="94" t="s">
        <v>238</v>
      </c>
      <c r="E416" s="94"/>
      <c r="F416" s="94"/>
      <c r="G416" s="94"/>
      <c r="H416" s="94"/>
      <c r="I416" s="94"/>
      <c r="J416" s="94"/>
      <c r="K416" s="94"/>
      <c r="L416" s="94"/>
      <c r="M416" s="94"/>
    </row>
    <row r="417" spans="1:13" ht="12.75">
      <c r="A417" s="93">
        <v>411</v>
      </c>
      <c r="B417" s="96" t="s">
        <v>649</v>
      </c>
      <c r="C417" s="95" t="s">
        <v>238</v>
      </c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96">
        <v>412</v>
      </c>
      <c r="B418" s="93" t="s">
        <v>650</v>
      </c>
      <c r="C418" s="94" t="s">
        <v>238</v>
      </c>
      <c r="D418" s="95"/>
      <c r="E418" s="95"/>
      <c r="F418" s="95"/>
      <c r="G418" s="95"/>
      <c r="H418" s="95"/>
      <c r="I418" s="95"/>
      <c r="J418" s="95"/>
      <c r="K418" s="95"/>
      <c r="L418" s="95"/>
      <c r="M418" s="94" t="s">
        <v>238</v>
      </c>
    </row>
    <row r="419" spans="1:13" ht="12.75">
      <c r="A419" s="93">
        <v>413</v>
      </c>
      <c r="B419" s="93" t="s">
        <v>651</v>
      </c>
      <c r="C419" s="94" t="s">
        <v>238</v>
      </c>
      <c r="D419" s="95"/>
      <c r="E419" s="95"/>
      <c r="F419" s="95"/>
      <c r="G419" s="95"/>
      <c r="H419" s="95"/>
      <c r="I419" s="95"/>
      <c r="J419" s="95"/>
      <c r="K419" s="95"/>
      <c r="L419" s="95"/>
      <c r="M419" s="94"/>
    </row>
    <row r="420" spans="1:13" ht="12.75">
      <c r="A420" s="96">
        <v>414</v>
      </c>
      <c r="B420" s="96" t="s">
        <v>652</v>
      </c>
      <c r="C420" s="95" t="s">
        <v>238</v>
      </c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93">
        <v>415</v>
      </c>
      <c r="B421" s="93" t="s">
        <v>653</v>
      </c>
      <c r="C421" s="94" t="s">
        <v>238</v>
      </c>
      <c r="D421" s="95"/>
      <c r="E421" s="95"/>
      <c r="F421" s="95"/>
      <c r="G421" s="95"/>
      <c r="H421" s="95"/>
      <c r="I421" s="95"/>
      <c r="J421" s="95"/>
      <c r="K421" s="95"/>
      <c r="L421" s="95"/>
      <c r="M421" s="94"/>
    </row>
    <row r="422" spans="1:13" ht="12.75">
      <c r="A422" s="96">
        <v>416</v>
      </c>
      <c r="B422" s="93" t="s">
        <v>654</v>
      </c>
      <c r="C422" s="94" t="s">
        <v>238</v>
      </c>
      <c r="D422" s="95"/>
      <c r="E422" s="95"/>
      <c r="F422" s="95"/>
      <c r="G422" s="95"/>
      <c r="H422" s="95"/>
      <c r="I422" s="95"/>
      <c r="J422" s="95"/>
      <c r="K422" s="95"/>
      <c r="L422" s="95"/>
      <c r="M422" s="94"/>
    </row>
    <row r="423" spans="1:13" ht="12.75">
      <c r="A423" s="93">
        <v>417</v>
      </c>
      <c r="B423" s="93" t="s">
        <v>655</v>
      </c>
      <c r="C423" s="94" t="s">
        <v>238</v>
      </c>
      <c r="D423" s="95"/>
      <c r="E423" s="95"/>
      <c r="F423" s="95"/>
      <c r="G423" s="95"/>
      <c r="H423" s="95"/>
      <c r="I423" s="95"/>
      <c r="J423" s="95"/>
      <c r="K423" s="95"/>
      <c r="L423" s="95"/>
      <c r="M423" s="94"/>
    </row>
    <row r="424" spans="1:13" ht="12.75">
      <c r="A424" s="96">
        <v>418</v>
      </c>
      <c r="B424" s="93" t="s">
        <v>656</v>
      </c>
      <c r="C424" s="94" t="s">
        <v>238</v>
      </c>
      <c r="D424" s="94"/>
      <c r="E424" s="94"/>
      <c r="F424" s="94"/>
      <c r="G424" s="94"/>
      <c r="H424" s="94"/>
      <c r="I424" s="94"/>
      <c r="J424" s="94"/>
      <c r="K424" s="94"/>
      <c r="L424" s="94"/>
      <c r="M424" s="95"/>
    </row>
    <row r="425" spans="1:13" ht="12.75">
      <c r="A425" s="93">
        <v>419</v>
      </c>
      <c r="B425" s="93" t="s">
        <v>657</v>
      </c>
      <c r="C425" s="94" t="s">
        <v>238</v>
      </c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96">
        <v>420</v>
      </c>
      <c r="B426" s="93" t="s">
        <v>658</v>
      </c>
      <c r="C426" s="94" t="s">
        <v>238</v>
      </c>
      <c r="D426" s="94"/>
      <c r="E426" s="94"/>
      <c r="F426" s="94"/>
      <c r="G426" s="94"/>
      <c r="H426" s="94"/>
      <c r="I426" s="94"/>
      <c r="J426" s="94"/>
      <c r="K426" s="94"/>
      <c r="L426" s="94"/>
      <c r="M426" s="94"/>
    </row>
    <row r="427" spans="1:13" ht="12.75">
      <c r="A427" s="93">
        <v>421</v>
      </c>
      <c r="B427" s="96" t="s">
        <v>659</v>
      </c>
      <c r="C427" s="95" t="s">
        <v>238</v>
      </c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96">
        <v>422</v>
      </c>
      <c r="B428" s="98" t="s">
        <v>660</v>
      </c>
      <c r="C428" s="95" t="s">
        <v>238</v>
      </c>
      <c r="D428" s="97"/>
      <c r="E428" s="97"/>
      <c r="F428" s="97"/>
      <c r="G428" s="97"/>
      <c r="H428" s="97"/>
      <c r="I428" s="97"/>
      <c r="J428" s="97"/>
      <c r="K428" s="97"/>
      <c r="L428" s="97"/>
      <c r="M428" s="97"/>
    </row>
    <row r="429" spans="1:13" ht="12.75">
      <c r="A429" s="93">
        <v>423</v>
      </c>
      <c r="B429" s="93" t="s">
        <v>661</v>
      </c>
      <c r="C429" s="94" t="s">
        <v>238</v>
      </c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96">
        <v>424</v>
      </c>
      <c r="B430" s="93" t="s">
        <v>662</v>
      </c>
      <c r="C430" s="94" t="s">
        <v>238</v>
      </c>
      <c r="D430" s="95"/>
      <c r="E430" s="95"/>
      <c r="F430" s="95"/>
      <c r="G430" s="95"/>
      <c r="H430" s="95"/>
      <c r="I430" s="95"/>
      <c r="J430" s="95"/>
      <c r="K430" s="95"/>
      <c r="L430" s="95"/>
      <c r="M430" s="94"/>
    </row>
    <row r="431" spans="1:13" ht="12.75">
      <c r="A431" s="93">
        <v>425</v>
      </c>
      <c r="B431" s="93" t="s">
        <v>663</v>
      </c>
      <c r="C431" s="94" t="s">
        <v>238</v>
      </c>
      <c r="D431" s="94"/>
      <c r="E431" s="94"/>
      <c r="F431" s="94"/>
      <c r="G431" s="94"/>
      <c r="H431" s="94"/>
      <c r="I431" s="94"/>
      <c r="J431" s="94"/>
      <c r="K431" s="94"/>
      <c r="L431" s="94"/>
      <c r="M431" s="94"/>
    </row>
    <row r="432" spans="1:13" ht="12.75">
      <c r="A432" s="96">
        <v>426</v>
      </c>
      <c r="B432" s="100" t="s">
        <v>1055</v>
      </c>
      <c r="C432" s="94" t="s">
        <v>238</v>
      </c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ht="12.75">
      <c r="A433" s="93">
        <v>427</v>
      </c>
      <c r="B433" s="93" t="s">
        <v>664</v>
      </c>
      <c r="C433" s="94" t="s">
        <v>238</v>
      </c>
      <c r="D433" s="95"/>
      <c r="E433" s="95"/>
      <c r="F433" s="95"/>
      <c r="G433" s="95"/>
      <c r="H433" s="95"/>
      <c r="I433" s="95"/>
      <c r="J433" s="95"/>
      <c r="K433" s="95"/>
      <c r="L433" s="95"/>
      <c r="M433" s="94"/>
    </row>
    <row r="434" spans="1:13" ht="12.75">
      <c r="A434" s="96">
        <v>428</v>
      </c>
      <c r="B434" s="93" t="s">
        <v>665</v>
      </c>
      <c r="C434" s="94" t="s">
        <v>238</v>
      </c>
      <c r="D434" s="95"/>
      <c r="E434" s="95"/>
      <c r="F434" s="95"/>
      <c r="G434" s="95"/>
      <c r="H434" s="95"/>
      <c r="I434" s="95"/>
      <c r="J434" s="95"/>
      <c r="K434" s="95"/>
      <c r="L434" s="95"/>
      <c r="M434" s="94"/>
    </row>
    <row r="435" spans="1:13" ht="12.75">
      <c r="A435" s="93">
        <v>429</v>
      </c>
      <c r="B435" s="93" t="s">
        <v>666</v>
      </c>
      <c r="C435" s="94" t="s">
        <v>238</v>
      </c>
      <c r="D435" s="95"/>
      <c r="E435" s="95"/>
      <c r="F435" s="95"/>
      <c r="G435" s="95"/>
      <c r="H435" s="95"/>
      <c r="I435" s="95"/>
      <c r="J435" s="95"/>
      <c r="K435" s="95"/>
      <c r="L435" s="95"/>
      <c r="M435" s="94"/>
    </row>
    <row r="436" spans="1:13" ht="12.75">
      <c r="A436" s="96">
        <v>430</v>
      </c>
      <c r="B436" s="100" t="s">
        <v>1053</v>
      </c>
      <c r="C436" s="94" t="s">
        <v>238</v>
      </c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5" ht="12.75">
      <c r="A437" s="93">
        <v>431</v>
      </c>
      <c r="B437" s="100" t="s">
        <v>1054</v>
      </c>
      <c r="C437" s="94" t="s">
        <v>238</v>
      </c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O437" s="102"/>
    </row>
    <row r="438" spans="1:15" ht="12.75">
      <c r="A438" s="96">
        <v>432</v>
      </c>
      <c r="B438" s="93" t="s">
        <v>667</v>
      </c>
      <c r="C438" s="94" t="s">
        <v>238</v>
      </c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O438" s="102"/>
    </row>
    <row r="439" spans="1:13" ht="12.75">
      <c r="A439" s="93">
        <v>433</v>
      </c>
      <c r="B439" s="96" t="s">
        <v>668</v>
      </c>
      <c r="C439" s="95" t="s">
        <v>238</v>
      </c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96">
        <v>434</v>
      </c>
      <c r="B440" s="93" t="s">
        <v>669</v>
      </c>
      <c r="C440" s="94" t="s">
        <v>238</v>
      </c>
      <c r="D440" s="94"/>
      <c r="E440" s="94"/>
      <c r="F440" s="94"/>
      <c r="G440" s="94"/>
      <c r="H440" s="94"/>
      <c r="I440" s="94"/>
      <c r="J440" s="94"/>
      <c r="K440" s="94"/>
      <c r="L440" s="94"/>
      <c r="M440" s="94"/>
    </row>
    <row r="441" spans="1:13" ht="12.75">
      <c r="A441" s="93">
        <v>435</v>
      </c>
      <c r="B441" s="93" t="s">
        <v>670</v>
      </c>
      <c r="C441" s="94" t="s">
        <v>238</v>
      </c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96">
        <v>436</v>
      </c>
      <c r="B442" s="96" t="s">
        <v>671</v>
      </c>
      <c r="C442" s="95" t="s">
        <v>238</v>
      </c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93">
        <v>437</v>
      </c>
      <c r="B443" s="96" t="s">
        <v>672</v>
      </c>
      <c r="C443" s="95" t="s">
        <v>238</v>
      </c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96">
        <v>438</v>
      </c>
      <c r="B444" s="93" t="s">
        <v>673</v>
      </c>
      <c r="C444" s="94" t="s">
        <v>238</v>
      </c>
      <c r="D444" s="94"/>
      <c r="E444" s="94"/>
      <c r="F444" s="94"/>
      <c r="G444" s="94"/>
      <c r="H444" s="94"/>
      <c r="I444" s="94"/>
      <c r="J444" s="94"/>
      <c r="K444" s="94"/>
      <c r="L444" s="94"/>
      <c r="M444" s="95"/>
    </row>
    <row r="445" spans="1:13" ht="12.75">
      <c r="A445" s="93">
        <v>439</v>
      </c>
      <c r="B445" s="93" t="s">
        <v>674</v>
      </c>
      <c r="C445" s="94" t="s">
        <v>238</v>
      </c>
      <c r="D445" s="94"/>
      <c r="E445" s="94"/>
      <c r="F445" s="94"/>
      <c r="G445" s="94"/>
      <c r="H445" s="94"/>
      <c r="I445" s="94"/>
      <c r="J445" s="94"/>
      <c r="K445" s="94"/>
      <c r="L445" s="94"/>
      <c r="M445" s="94"/>
    </row>
    <row r="446" spans="1:13" ht="12.75">
      <c r="A446" s="96">
        <v>440</v>
      </c>
      <c r="B446" s="96" t="s">
        <v>675</v>
      </c>
      <c r="C446" s="94" t="s">
        <v>238</v>
      </c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93">
        <v>441</v>
      </c>
      <c r="B447" s="93" t="s">
        <v>676</v>
      </c>
      <c r="C447" s="94" t="s">
        <v>238</v>
      </c>
      <c r="D447" s="94"/>
      <c r="E447" s="94"/>
      <c r="F447" s="94"/>
      <c r="G447" s="94"/>
      <c r="H447" s="94"/>
      <c r="I447" s="94"/>
      <c r="J447" s="94"/>
      <c r="K447" s="94"/>
      <c r="L447" s="94"/>
      <c r="M447" s="94"/>
    </row>
    <row r="448" spans="1:13" ht="12.75">
      <c r="A448" s="96">
        <v>442</v>
      </c>
      <c r="B448" s="93" t="s">
        <v>677</v>
      </c>
      <c r="C448" s="95" t="s">
        <v>238</v>
      </c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93">
        <v>443</v>
      </c>
      <c r="B449" s="93" t="s">
        <v>678</v>
      </c>
      <c r="C449" s="94" t="s">
        <v>238</v>
      </c>
      <c r="D449" s="95"/>
      <c r="E449" s="95"/>
      <c r="F449" s="95"/>
      <c r="G449" s="95"/>
      <c r="H449" s="95"/>
      <c r="I449" s="95"/>
      <c r="J449" s="95"/>
      <c r="K449" s="95"/>
      <c r="L449" s="95"/>
      <c r="M449" s="94"/>
    </row>
    <row r="450" spans="1:13" ht="12.75">
      <c r="A450" s="96">
        <v>444</v>
      </c>
      <c r="B450" s="93" t="s">
        <v>679</v>
      </c>
      <c r="C450" s="94" t="s">
        <v>238</v>
      </c>
      <c r="D450" s="95"/>
      <c r="E450" s="95"/>
      <c r="F450" s="95"/>
      <c r="G450" s="95"/>
      <c r="H450" s="95"/>
      <c r="I450" s="95"/>
      <c r="J450" s="95"/>
      <c r="K450" s="95"/>
      <c r="L450" s="95"/>
      <c r="M450" s="94"/>
    </row>
    <row r="451" spans="1:13" ht="12.75">
      <c r="A451" s="93">
        <v>445</v>
      </c>
      <c r="B451" s="93" t="s">
        <v>680</v>
      </c>
      <c r="C451" s="94" t="s">
        <v>238</v>
      </c>
      <c r="D451" s="94"/>
      <c r="E451" s="94"/>
      <c r="F451" s="94"/>
      <c r="G451" s="94"/>
      <c r="H451" s="94"/>
      <c r="I451" s="94"/>
      <c r="J451" s="94"/>
      <c r="K451" s="94"/>
      <c r="L451" s="94"/>
      <c r="M451" s="95"/>
    </row>
    <row r="452" spans="1:13" ht="12.75">
      <c r="A452" s="96">
        <v>446</v>
      </c>
      <c r="B452" s="93" t="s">
        <v>681</v>
      </c>
      <c r="C452" s="94" t="s">
        <v>238</v>
      </c>
      <c r="D452" s="94"/>
      <c r="E452" s="94"/>
      <c r="F452" s="94"/>
      <c r="G452" s="94"/>
      <c r="H452" s="94"/>
      <c r="I452" s="94"/>
      <c r="J452" s="94"/>
      <c r="K452" s="94"/>
      <c r="L452" s="94"/>
      <c r="M452" s="94"/>
    </row>
    <row r="453" spans="1:13" ht="12.75">
      <c r="A453" s="93">
        <v>447</v>
      </c>
      <c r="B453" s="93" t="s">
        <v>682</v>
      </c>
      <c r="C453" s="94" t="s">
        <v>238</v>
      </c>
      <c r="D453" s="95"/>
      <c r="E453" s="95"/>
      <c r="F453" s="95"/>
      <c r="G453" s="95"/>
      <c r="H453" s="95"/>
      <c r="I453" s="95"/>
      <c r="J453" s="95"/>
      <c r="K453" s="95"/>
      <c r="L453" s="95"/>
      <c r="M453" s="94"/>
    </row>
    <row r="454" spans="1:13" ht="12.75">
      <c r="A454" s="96">
        <v>448</v>
      </c>
      <c r="B454" s="93" t="s">
        <v>683</v>
      </c>
      <c r="C454" s="94" t="s">
        <v>238</v>
      </c>
      <c r="D454" s="94"/>
      <c r="E454" s="94"/>
      <c r="F454" s="94"/>
      <c r="G454" s="94"/>
      <c r="H454" s="94"/>
      <c r="I454" s="94"/>
      <c r="J454" s="94"/>
      <c r="K454" s="94"/>
      <c r="L454" s="94"/>
      <c r="M454" s="94"/>
    </row>
    <row r="455" spans="1:13" ht="12.75">
      <c r="A455" s="93">
        <v>449</v>
      </c>
      <c r="B455" s="100" t="s">
        <v>1052</v>
      </c>
      <c r="C455" s="94" t="s">
        <v>238</v>
      </c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ht="12.75">
      <c r="A456" s="96">
        <v>450</v>
      </c>
      <c r="B456" s="93" t="s">
        <v>684</v>
      </c>
      <c r="C456" s="94" t="s">
        <v>238</v>
      </c>
      <c r="D456" s="94"/>
      <c r="E456" s="94"/>
      <c r="F456" s="94"/>
      <c r="G456" s="94"/>
      <c r="H456" s="94"/>
      <c r="I456" s="94"/>
      <c r="J456" s="94"/>
      <c r="K456" s="94"/>
      <c r="L456" s="94"/>
      <c r="M456" s="95"/>
    </row>
    <row r="457" spans="1:13" ht="12.75">
      <c r="A457" s="93">
        <v>451</v>
      </c>
      <c r="B457" s="93" t="s">
        <v>685</v>
      </c>
      <c r="C457" s="94" t="s">
        <v>238</v>
      </c>
      <c r="D457" s="94"/>
      <c r="E457" s="94"/>
      <c r="F457" s="94"/>
      <c r="G457" s="94"/>
      <c r="H457" s="94"/>
      <c r="I457" s="94"/>
      <c r="J457" s="94"/>
      <c r="K457" s="94"/>
      <c r="L457" s="94"/>
      <c r="M457" s="94"/>
    </row>
    <row r="458" spans="1:13" ht="12.75">
      <c r="A458" s="96">
        <v>452</v>
      </c>
      <c r="B458" s="93" t="s">
        <v>686</v>
      </c>
      <c r="C458" s="94" t="s">
        <v>238</v>
      </c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93">
        <v>453</v>
      </c>
      <c r="B459" s="98" t="s">
        <v>687</v>
      </c>
      <c r="C459" s="94" t="s">
        <v>238</v>
      </c>
      <c r="D459" s="97"/>
      <c r="E459" s="97"/>
      <c r="F459" s="97"/>
      <c r="G459" s="97"/>
      <c r="H459" s="97"/>
      <c r="I459" s="97"/>
      <c r="J459" s="97"/>
      <c r="K459" s="97"/>
      <c r="L459" s="97"/>
      <c r="M459" s="97"/>
    </row>
    <row r="460" spans="1:13" ht="12.75">
      <c r="A460" s="96">
        <v>454</v>
      </c>
      <c r="B460" s="96" t="s">
        <v>688</v>
      </c>
      <c r="C460" s="95" t="s">
        <v>238</v>
      </c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93">
        <v>455</v>
      </c>
      <c r="B461" s="96" t="s">
        <v>689</v>
      </c>
      <c r="C461" s="95" t="s">
        <v>238</v>
      </c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96">
        <v>456</v>
      </c>
      <c r="B462" s="96" t="s">
        <v>690</v>
      </c>
      <c r="C462" s="95" t="s">
        <v>238</v>
      </c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93">
        <v>457</v>
      </c>
      <c r="B463" s="98" t="s">
        <v>691</v>
      </c>
      <c r="C463" s="95" t="s">
        <v>238</v>
      </c>
      <c r="D463" s="97"/>
      <c r="E463" s="97"/>
      <c r="F463" s="97"/>
      <c r="G463" s="97"/>
      <c r="H463" s="97"/>
      <c r="I463" s="97"/>
      <c r="J463" s="97"/>
      <c r="K463" s="97"/>
      <c r="L463" s="97"/>
      <c r="M463" s="97"/>
    </row>
    <row r="464" spans="1:13" ht="12.75">
      <c r="A464" s="96">
        <v>458</v>
      </c>
      <c r="B464" s="93" t="s">
        <v>692</v>
      </c>
      <c r="C464" s="94" t="s">
        <v>238</v>
      </c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93">
        <v>459</v>
      </c>
      <c r="B465" s="93" t="s">
        <v>693</v>
      </c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96">
        <v>460</v>
      </c>
      <c r="B466" s="93" t="s">
        <v>694</v>
      </c>
      <c r="C466" s="94" t="s">
        <v>238</v>
      </c>
      <c r="D466" s="94"/>
      <c r="E466" s="94"/>
      <c r="F466" s="94"/>
      <c r="G466" s="94"/>
      <c r="H466" s="94"/>
      <c r="I466" s="94"/>
      <c r="J466" s="94"/>
      <c r="K466" s="94"/>
      <c r="L466" s="94"/>
      <c r="M466" s="94"/>
    </row>
    <row r="467" spans="1:13" ht="12.75">
      <c r="A467" s="93">
        <v>461</v>
      </c>
      <c r="B467" s="93" t="s">
        <v>695</v>
      </c>
      <c r="C467" s="94" t="s">
        <v>238</v>
      </c>
      <c r="D467" s="95"/>
      <c r="E467" s="95"/>
      <c r="F467" s="95"/>
      <c r="G467" s="95"/>
      <c r="H467" s="95"/>
      <c r="I467" s="95"/>
      <c r="J467" s="95"/>
      <c r="K467" s="95"/>
      <c r="L467" s="95"/>
      <c r="M467" s="94"/>
    </row>
    <row r="468" spans="1:13" ht="12.75" customHeight="1">
      <c r="A468" s="96">
        <v>462</v>
      </c>
      <c r="B468" s="93" t="s">
        <v>696</v>
      </c>
      <c r="C468" s="94" t="s">
        <v>238</v>
      </c>
      <c r="D468" s="94"/>
      <c r="E468" s="94"/>
      <c r="F468" s="94"/>
      <c r="G468" s="94"/>
      <c r="H468" s="94"/>
      <c r="I468" s="94"/>
      <c r="J468" s="94"/>
      <c r="K468" s="94"/>
      <c r="L468" s="94"/>
      <c r="M468" s="94"/>
    </row>
    <row r="469" spans="1:13" ht="12.75" customHeight="1">
      <c r="A469" s="93">
        <v>463</v>
      </c>
      <c r="B469" s="93" t="s">
        <v>697</v>
      </c>
      <c r="C469" s="94" t="s">
        <v>238</v>
      </c>
      <c r="D469" s="95"/>
      <c r="E469" s="95"/>
      <c r="F469" s="95"/>
      <c r="G469" s="95"/>
      <c r="H469" s="95"/>
      <c r="I469" s="95"/>
      <c r="J469" s="95"/>
      <c r="K469" s="95"/>
      <c r="L469" s="95"/>
      <c r="M469" s="94"/>
    </row>
    <row r="470" spans="1:13" ht="12.75">
      <c r="A470" s="96">
        <v>464</v>
      </c>
      <c r="B470" s="93" t="s">
        <v>698</v>
      </c>
      <c r="C470" s="94" t="s">
        <v>238</v>
      </c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93">
        <v>465</v>
      </c>
      <c r="B471" s="93" t="s">
        <v>699</v>
      </c>
      <c r="C471" s="94" t="s">
        <v>238</v>
      </c>
      <c r="D471" s="94"/>
      <c r="E471" s="94"/>
      <c r="F471" s="94"/>
      <c r="G471" s="94"/>
      <c r="H471" s="94"/>
      <c r="I471" s="94"/>
      <c r="J471" s="94"/>
      <c r="K471" s="94"/>
      <c r="L471" s="94"/>
      <c r="M471" s="95"/>
    </row>
    <row r="472" spans="1:13" ht="12.75">
      <c r="A472" s="96">
        <v>466</v>
      </c>
      <c r="B472" s="93" t="s">
        <v>700</v>
      </c>
      <c r="C472" s="94"/>
      <c r="D472" s="94"/>
      <c r="E472" s="94"/>
      <c r="F472" s="94"/>
      <c r="G472" s="94"/>
      <c r="H472" s="94" t="s">
        <v>238</v>
      </c>
      <c r="I472" s="94"/>
      <c r="J472" s="94"/>
      <c r="K472" s="94"/>
      <c r="L472" s="94"/>
      <c r="M472" s="94"/>
    </row>
    <row r="473" spans="1:13" ht="12.75">
      <c r="A473" s="93">
        <v>467</v>
      </c>
      <c r="B473" s="93" t="s">
        <v>701</v>
      </c>
      <c r="C473" s="94" t="s">
        <v>238</v>
      </c>
      <c r="D473" s="95"/>
      <c r="E473" s="95"/>
      <c r="F473" s="95"/>
      <c r="G473" s="95"/>
      <c r="H473" s="95"/>
      <c r="I473" s="95"/>
      <c r="J473" s="95"/>
      <c r="K473" s="95"/>
      <c r="L473" s="95"/>
      <c r="M473" s="94"/>
    </row>
    <row r="474" spans="1:13" ht="12.75">
      <c r="A474" s="96">
        <v>468</v>
      </c>
      <c r="B474" s="93" t="s">
        <v>702</v>
      </c>
      <c r="C474" s="94" t="s">
        <v>238</v>
      </c>
      <c r="D474" s="94"/>
      <c r="E474" s="94"/>
      <c r="F474" s="94"/>
      <c r="G474" s="94"/>
      <c r="H474" s="94"/>
      <c r="I474" s="94"/>
      <c r="J474" s="94"/>
      <c r="K474" s="94"/>
      <c r="L474" s="94"/>
      <c r="M474" s="95"/>
    </row>
    <row r="475" spans="1:13" ht="12.75">
      <c r="A475" s="93">
        <v>469</v>
      </c>
      <c r="B475" s="93" t="s">
        <v>703</v>
      </c>
      <c r="C475" s="94" t="s">
        <v>238</v>
      </c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96">
        <v>470</v>
      </c>
      <c r="B476" s="93" t="s">
        <v>704</v>
      </c>
      <c r="C476" s="94" t="s">
        <v>238</v>
      </c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93">
        <v>471</v>
      </c>
      <c r="B477" s="93" t="s">
        <v>705</v>
      </c>
      <c r="C477" s="94" t="s">
        <v>238</v>
      </c>
      <c r="D477" s="95"/>
      <c r="E477" s="95"/>
      <c r="F477" s="95"/>
      <c r="G477" s="95"/>
      <c r="H477" s="95"/>
      <c r="I477" s="95"/>
      <c r="J477" s="95"/>
      <c r="K477" s="95"/>
      <c r="L477" s="95"/>
      <c r="M477" s="94"/>
    </row>
    <row r="478" spans="1:13" ht="12.75">
      <c r="A478" s="96">
        <v>472</v>
      </c>
      <c r="B478" s="93" t="s">
        <v>706</v>
      </c>
      <c r="C478" s="94" t="s">
        <v>238</v>
      </c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93">
        <v>473</v>
      </c>
      <c r="B479" s="96" t="s">
        <v>707</v>
      </c>
      <c r="C479" s="94" t="s">
        <v>238</v>
      </c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96">
        <v>474</v>
      </c>
      <c r="B480" s="93" t="s">
        <v>708</v>
      </c>
      <c r="C480" s="94" t="s">
        <v>238</v>
      </c>
      <c r="D480" s="95"/>
      <c r="E480" s="95"/>
      <c r="F480" s="95"/>
      <c r="G480" s="95"/>
      <c r="H480" s="95"/>
      <c r="I480" s="95"/>
      <c r="J480" s="95"/>
      <c r="K480" s="95"/>
      <c r="L480" s="95"/>
      <c r="M480" s="94"/>
    </row>
    <row r="481" spans="1:13" ht="12.75">
      <c r="A481" s="93">
        <v>475</v>
      </c>
      <c r="B481" s="93" t="s">
        <v>709</v>
      </c>
      <c r="C481" s="94" t="s">
        <v>238</v>
      </c>
      <c r="D481" s="95"/>
      <c r="E481" s="95"/>
      <c r="F481" s="95"/>
      <c r="G481" s="95"/>
      <c r="H481" s="95"/>
      <c r="I481" s="95"/>
      <c r="J481" s="95"/>
      <c r="K481" s="95"/>
      <c r="L481" s="95"/>
      <c r="M481" s="94"/>
    </row>
    <row r="482" spans="1:13" ht="12.75">
      <c r="A482" s="96">
        <v>476</v>
      </c>
      <c r="B482" s="93" t="s">
        <v>710</v>
      </c>
      <c r="C482" s="94" t="s">
        <v>238</v>
      </c>
      <c r="D482" s="94"/>
      <c r="E482" s="94"/>
      <c r="F482" s="94"/>
      <c r="G482" s="94"/>
      <c r="H482" s="94"/>
      <c r="I482" s="94"/>
      <c r="J482" s="94"/>
      <c r="K482" s="94"/>
      <c r="L482" s="94"/>
      <c r="M482" s="94"/>
    </row>
    <row r="483" spans="1:13" ht="12.75">
      <c r="A483" s="93">
        <v>477</v>
      </c>
      <c r="B483" s="93" t="s">
        <v>711</v>
      </c>
      <c r="C483" s="94" t="s">
        <v>238</v>
      </c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96">
        <v>478</v>
      </c>
      <c r="B484" s="100" t="s">
        <v>1051</v>
      </c>
      <c r="C484" s="94" t="s">
        <v>238</v>
      </c>
      <c r="D484" s="99"/>
      <c r="E484" s="99"/>
      <c r="F484" s="99"/>
      <c r="G484" s="99"/>
      <c r="H484" s="99"/>
      <c r="I484" s="99"/>
      <c r="J484" s="99"/>
      <c r="K484" s="99"/>
      <c r="L484" s="99"/>
      <c r="M484" s="99"/>
    </row>
    <row r="485" spans="1:13" ht="12.75">
      <c r="A485" s="93">
        <v>479</v>
      </c>
      <c r="B485" s="96" t="s">
        <v>712</v>
      </c>
      <c r="C485" s="95" t="s">
        <v>238</v>
      </c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96">
        <v>480</v>
      </c>
      <c r="B486" s="96" t="s">
        <v>713</v>
      </c>
      <c r="C486" s="95" t="s">
        <v>238</v>
      </c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93">
        <v>481</v>
      </c>
      <c r="B487" s="96" t="s">
        <v>714</v>
      </c>
      <c r="C487" s="95" t="s">
        <v>238</v>
      </c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96">
        <v>482</v>
      </c>
      <c r="B488" s="93" t="s">
        <v>715</v>
      </c>
      <c r="C488" s="94" t="s">
        <v>238</v>
      </c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93">
        <v>483</v>
      </c>
      <c r="B489" s="96" t="s">
        <v>716</v>
      </c>
      <c r="C489" s="94" t="s">
        <v>238</v>
      </c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96">
        <v>484</v>
      </c>
      <c r="B490" s="100" t="s">
        <v>1050</v>
      </c>
      <c r="C490" s="94" t="s">
        <v>238</v>
      </c>
      <c r="D490" s="99"/>
      <c r="E490" s="99"/>
      <c r="F490" s="99"/>
      <c r="G490" s="99"/>
      <c r="H490" s="99"/>
      <c r="I490" s="99"/>
      <c r="J490" s="99"/>
      <c r="K490" s="99"/>
      <c r="L490" s="99"/>
      <c r="M490" s="99"/>
    </row>
    <row r="491" spans="1:13" ht="12.75">
      <c r="A491" s="93">
        <v>485</v>
      </c>
      <c r="B491" s="93" t="s">
        <v>717</v>
      </c>
      <c r="C491" s="94" t="s">
        <v>238</v>
      </c>
      <c r="D491" s="94"/>
      <c r="E491" s="94"/>
      <c r="F491" s="94"/>
      <c r="G491" s="94"/>
      <c r="H491" s="94"/>
      <c r="I491" s="94"/>
      <c r="J491" s="94"/>
      <c r="K491" s="94"/>
      <c r="L491" s="94"/>
      <c r="M491" s="95"/>
    </row>
    <row r="492" spans="1:13" ht="12.75">
      <c r="A492" s="96">
        <v>486</v>
      </c>
      <c r="B492" s="96" t="s">
        <v>718</v>
      </c>
      <c r="C492" s="95" t="s">
        <v>238</v>
      </c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93">
        <v>487</v>
      </c>
      <c r="B493" s="93" t="s">
        <v>719</v>
      </c>
      <c r="C493" s="94" t="s">
        <v>238</v>
      </c>
      <c r="D493" s="95"/>
      <c r="E493" s="95"/>
      <c r="F493" s="95"/>
      <c r="G493" s="95"/>
      <c r="H493" s="95"/>
      <c r="I493" s="95"/>
      <c r="J493" s="95"/>
      <c r="K493" s="95"/>
      <c r="L493" s="95"/>
      <c r="M493" s="94"/>
    </row>
    <row r="494" spans="1:13" ht="12.75">
      <c r="A494" s="96">
        <v>488</v>
      </c>
      <c r="B494" s="93" t="s">
        <v>720</v>
      </c>
      <c r="C494" s="94" t="s">
        <v>238</v>
      </c>
      <c r="D494" s="95"/>
      <c r="E494" s="95"/>
      <c r="F494" s="95"/>
      <c r="G494" s="95"/>
      <c r="H494" s="95"/>
      <c r="I494" s="95"/>
      <c r="J494" s="95"/>
      <c r="K494" s="95"/>
      <c r="L494" s="95"/>
      <c r="M494" s="94"/>
    </row>
    <row r="495" spans="1:13" ht="12.75">
      <c r="A495" s="93">
        <v>489</v>
      </c>
      <c r="B495" s="93" t="s">
        <v>721</v>
      </c>
      <c r="C495" s="94" t="s">
        <v>238</v>
      </c>
      <c r="D495" s="95"/>
      <c r="E495" s="95"/>
      <c r="F495" s="95"/>
      <c r="G495" s="95"/>
      <c r="H495" s="95"/>
      <c r="I495" s="95"/>
      <c r="J495" s="95"/>
      <c r="K495" s="95"/>
      <c r="L495" s="95"/>
      <c r="M495" s="94"/>
    </row>
    <row r="496" spans="1:13" ht="12.75">
      <c r="A496" s="96">
        <v>490</v>
      </c>
      <c r="B496" s="93" t="s">
        <v>722</v>
      </c>
      <c r="C496" s="94" t="s">
        <v>238</v>
      </c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93">
        <v>491</v>
      </c>
      <c r="B497" s="93" t="s">
        <v>723</v>
      </c>
      <c r="C497" s="94" t="s">
        <v>238</v>
      </c>
      <c r="D497" s="94"/>
      <c r="E497" s="94"/>
      <c r="F497" s="94"/>
      <c r="G497" s="94"/>
      <c r="H497" s="94"/>
      <c r="I497" s="94"/>
      <c r="J497" s="94"/>
      <c r="K497" s="94"/>
      <c r="L497" s="94"/>
      <c r="M497" s="94"/>
    </row>
    <row r="498" spans="1:13" ht="12.75">
      <c r="A498" s="96">
        <v>492</v>
      </c>
      <c r="B498" s="93" t="s">
        <v>724</v>
      </c>
      <c r="C498" s="94" t="s">
        <v>238</v>
      </c>
      <c r="D498" s="95"/>
      <c r="E498" s="95"/>
      <c r="F498" s="95"/>
      <c r="G498" s="95"/>
      <c r="H498" s="95"/>
      <c r="I498" s="95"/>
      <c r="J498" s="95"/>
      <c r="K498" s="95"/>
      <c r="L498" s="95"/>
      <c r="M498" s="94"/>
    </row>
    <row r="499" spans="1:13" ht="12.75">
      <c r="A499" s="93">
        <v>493</v>
      </c>
      <c r="B499" s="96" t="s">
        <v>725</v>
      </c>
      <c r="C499" s="95" t="s">
        <v>238</v>
      </c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96">
        <v>494</v>
      </c>
      <c r="B500" s="93" t="s">
        <v>726</v>
      </c>
      <c r="C500" s="94" t="s">
        <v>238</v>
      </c>
      <c r="D500" s="94"/>
      <c r="E500" s="94"/>
      <c r="F500" s="94"/>
      <c r="G500" s="94"/>
      <c r="H500" s="94"/>
      <c r="I500" s="94"/>
      <c r="J500" s="94"/>
      <c r="K500" s="94"/>
      <c r="L500" s="94"/>
      <c r="M500" s="94"/>
    </row>
    <row r="501" spans="1:13" ht="12.75">
      <c r="A501" s="93">
        <v>495</v>
      </c>
      <c r="B501" s="93" t="s">
        <v>727</v>
      </c>
      <c r="C501" s="94" t="s">
        <v>238</v>
      </c>
      <c r="D501" s="94"/>
      <c r="E501" s="94"/>
      <c r="F501" s="94"/>
      <c r="G501" s="94"/>
      <c r="H501" s="94"/>
      <c r="I501" s="94"/>
      <c r="J501" s="94"/>
      <c r="K501" s="94"/>
      <c r="L501" s="94"/>
      <c r="M501" s="94"/>
    </row>
    <row r="502" spans="1:13" ht="12.75">
      <c r="A502" s="96">
        <v>496</v>
      </c>
      <c r="B502" s="93" t="s">
        <v>728</v>
      </c>
      <c r="C502" s="94" t="s">
        <v>238</v>
      </c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93">
        <v>497</v>
      </c>
      <c r="B503" s="93" t="s">
        <v>729</v>
      </c>
      <c r="C503" s="94" t="s">
        <v>238</v>
      </c>
      <c r="D503" s="95"/>
      <c r="E503" s="95"/>
      <c r="F503" s="95"/>
      <c r="G503" s="95"/>
      <c r="H503" s="95"/>
      <c r="I503" s="95"/>
      <c r="J503" s="95"/>
      <c r="K503" s="95"/>
      <c r="L503" s="95"/>
      <c r="M503" s="94"/>
    </row>
    <row r="504" spans="1:13" ht="12.75">
      <c r="A504" s="96">
        <v>498</v>
      </c>
      <c r="B504" s="96" t="s">
        <v>730</v>
      </c>
      <c r="C504" s="95" t="s">
        <v>238</v>
      </c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93">
        <v>499</v>
      </c>
      <c r="B505" s="96" t="s">
        <v>731</v>
      </c>
      <c r="C505" s="95" t="s">
        <v>238</v>
      </c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96">
        <v>500</v>
      </c>
      <c r="B506" s="93" t="s">
        <v>732</v>
      </c>
      <c r="C506" s="94" t="s">
        <v>238</v>
      </c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93">
        <v>501</v>
      </c>
      <c r="B507" s="96" t="s">
        <v>733</v>
      </c>
      <c r="C507" s="95" t="s">
        <v>238</v>
      </c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96">
        <v>502</v>
      </c>
      <c r="B508" s="100" t="s">
        <v>1049</v>
      </c>
      <c r="C508" s="94" t="s">
        <v>238</v>
      </c>
      <c r="D508" s="99"/>
      <c r="E508" s="99"/>
      <c r="F508" s="99"/>
      <c r="G508" s="99"/>
      <c r="H508" s="99"/>
      <c r="I508" s="99"/>
      <c r="J508" s="99"/>
      <c r="K508" s="99"/>
      <c r="L508" s="99"/>
      <c r="M508" s="99"/>
    </row>
    <row r="509" spans="1:13" ht="12.75">
      <c r="A509" s="93">
        <v>503</v>
      </c>
      <c r="B509" s="93" t="s">
        <v>734</v>
      </c>
      <c r="C509" s="95" t="s">
        <v>238</v>
      </c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96">
        <v>504</v>
      </c>
      <c r="B510" s="98" t="s">
        <v>735</v>
      </c>
      <c r="C510" s="95" t="s">
        <v>238</v>
      </c>
      <c r="D510" s="97"/>
      <c r="E510" s="97"/>
      <c r="F510" s="97"/>
      <c r="G510" s="97"/>
      <c r="H510" s="97"/>
      <c r="I510" s="97"/>
      <c r="J510" s="97"/>
      <c r="K510" s="97"/>
      <c r="L510" s="97"/>
      <c r="M510" s="97"/>
    </row>
    <row r="511" spans="1:13" ht="12.75">
      <c r="A511" s="93">
        <v>505</v>
      </c>
      <c r="B511" s="96" t="s">
        <v>736</v>
      </c>
      <c r="C511" s="95" t="s">
        <v>238</v>
      </c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96">
        <v>506</v>
      </c>
      <c r="B512" s="96" t="s">
        <v>737</v>
      </c>
      <c r="C512" s="95" t="s">
        <v>238</v>
      </c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93">
        <v>507</v>
      </c>
      <c r="B513" s="96" t="s">
        <v>738</v>
      </c>
      <c r="C513" s="95" t="s">
        <v>238</v>
      </c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96">
        <v>508</v>
      </c>
      <c r="B514" s="96" t="s">
        <v>739</v>
      </c>
      <c r="C514" s="95" t="s">
        <v>238</v>
      </c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 customHeight="1">
      <c r="A515" s="93">
        <v>509</v>
      </c>
      <c r="B515" s="93" t="s">
        <v>740</v>
      </c>
      <c r="C515" s="94" t="s">
        <v>238</v>
      </c>
      <c r="D515" s="95"/>
      <c r="E515" s="95"/>
      <c r="F515" s="95"/>
      <c r="G515" s="95"/>
      <c r="H515" s="95"/>
      <c r="I515" s="95"/>
      <c r="J515" s="95"/>
      <c r="K515" s="95"/>
      <c r="L515" s="95"/>
      <c r="M515" s="94"/>
    </row>
    <row r="516" spans="1:13" ht="12.75">
      <c r="A516" s="96">
        <v>510</v>
      </c>
      <c r="B516" s="93" t="s">
        <v>741</v>
      </c>
      <c r="C516" s="94" t="s">
        <v>238</v>
      </c>
      <c r="D516" s="95"/>
      <c r="E516" s="95"/>
      <c r="F516" s="95"/>
      <c r="G516" s="95"/>
      <c r="H516" s="95"/>
      <c r="I516" s="95"/>
      <c r="J516" s="95"/>
      <c r="K516" s="95"/>
      <c r="L516" s="95"/>
      <c r="M516" s="94"/>
    </row>
    <row r="517" spans="1:13" ht="12.75">
      <c r="A517" s="93">
        <v>511</v>
      </c>
      <c r="B517" s="93" t="s">
        <v>742</v>
      </c>
      <c r="C517" s="94" t="s">
        <v>238</v>
      </c>
      <c r="D517" s="94"/>
      <c r="E517" s="94"/>
      <c r="F517" s="94"/>
      <c r="G517" s="94"/>
      <c r="H517" s="94"/>
      <c r="I517" s="94"/>
      <c r="J517" s="94"/>
      <c r="K517" s="94"/>
      <c r="L517" s="94"/>
      <c r="M517" s="94"/>
    </row>
    <row r="518" spans="1:13" ht="12.75">
      <c r="A518" s="96">
        <v>512</v>
      </c>
      <c r="B518" s="93" t="s">
        <v>743</v>
      </c>
      <c r="C518" s="94" t="s">
        <v>238</v>
      </c>
      <c r="D518" s="94"/>
      <c r="E518" s="94"/>
      <c r="F518" s="94"/>
      <c r="G518" s="94"/>
      <c r="H518" s="94"/>
      <c r="I518" s="94"/>
      <c r="J518" s="94"/>
      <c r="K518" s="94"/>
      <c r="L518" s="94"/>
      <c r="M518" s="94"/>
    </row>
    <row r="519" spans="1:13" ht="12.75">
      <c r="A519" s="93">
        <v>513</v>
      </c>
      <c r="B519" s="93" t="s">
        <v>744</v>
      </c>
      <c r="C519" s="94" t="s">
        <v>238</v>
      </c>
      <c r="D519" s="94"/>
      <c r="E519" s="95"/>
      <c r="F519" s="95"/>
      <c r="G519" s="95"/>
      <c r="H519" s="95"/>
      <c r="I519" s="95"/>
      <c r="J519" s="95"/>
      <c r="K519" s="95"/>
      <c r="L519" s="95"/>
      <c r="M519" s="94"/>
    </row>
    <row r="520" spans="1:13" ht="12.75">
      <c r="A520" s="96">
        <v>514</v>
      </c>
      <c r="B520" s="93" t="s">
        <v>745</v>
      </c>
      <c r="C520" s="94" t="s">
        <v>238</v>
      </c>
      <c r="D520" s="94"/>
      <c r="E520" s="94"/>
      <c r="F520" s="94"/>
      <c r="G520" s="94"/>
      <c r="H520" s="94"/>
      <c r="I520" s="94"/>
      <c r="J520" s="94"/>
      <c r="K520" s="94"/>
      <c r="L520" s="94"/>
      <c r="M520" s="95"/>
    </row>
    <row r="521" spans="1:13" ht="12.75">
      <c r="A521" s="93">
        <v>515</v>
      </c>
      <c r="B521" s="100" t="s">
        <v>1048</v>
      </c>
      <c r="C521" s="94" t="s">
        <v>238</v>
      </c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3" ht="12.75">
      <c r="A522" s="96">
        <v>516</v>
      </c>
      <c r="B522" s="96" t="s">
        <v>746</v>
      </c>
      <c r="C522" s="94" t="s">
        <v>238</v>
      </c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93">
        <v>517</v>
      </c>
      <c r="B523" s="96" t="s">
        <v>747</v>
      </c>
      <c r="C523" s="95" t="s">
        <v>238</v>
      </c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96">
        <v>518</v>
      </c>
      <c r="B524" s="93" t="s">
        <v>748</v>
      </c>
      <c r="C524" s="94" t="s">
        <v>238</v>
      </c>
      <c r="D524" s="94"/>
      <c r="E524" s="94"/>
      <c r="F524" s="94"/>
      <c r="G524" s="94"/>
      <c r="H524" s="94"/>
      <c r="I524" s="94"/>
      <c r="J524" s="94"/>
      <c r="K524" s="94"/>
      <c r="L524" s="94"/>
      <c r="M524" s="95"/>
    </row>
    <row r="525" spans="1:13" ht="12.75">
      <c r="A525" s="93">
        <v>519</v>
      </c>
      <c r="B525" s="93" t="s">
        <v>749</v>
      </c>
      <c r="C525" s="94" t="s">
        <v>238</v>
      </c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96">
        <v>520</v>
      </c>
      <c r="B526" s="100" t="s">
        <v>1047</v>
      </c>
      <c r="C526" s="94" t="s">
        <v>238</v>
      </c>
      <c r="D526" s="99"/>
      <c r="E526" s="99"/>
      <c r="F526" s="99"/>
      <c r="G526" s="99"/>
      <c r="H526" s="99"/>
      <c r="I526" s="99"/>
      <c r="J526" s="99"/>
      <c r="K526" s="99"/>
      <c r="L526" s="99"/>
      <c r="M526" s="99"/>
    </row>
    <row r="527" spans="1:13" ht="12.75">
      <c r="A527" s="93">
        <v>521</v>
      </c>
      <c r="B527" s="93" t="s">
        <v>750</v>
      </c>
      <c r="C527" s="94" t="s">
        <v>238</v>
      </c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96">
        <v>522</v>
      </c>
      <c r="B528" s="93" t="s">
        <v>751</v>
      </c>
      <c r="C528" s="94" t="s">
        <v>238</v>
      </c>
      <c r="D528" s="94"/>
      <c r="E528" s="94"/>
      <c r="F528" s="94"/>
      <c r="G528" s="94"/>
      <c r="H528" s="94"/>
      <c r="I528" s="94"/>
      <c r="J528" s="94"/>
      <c r="K528" s="94"/>
      <c r="L528" s="94"/>
      <c r="M528" s="95"/>
    </row>
    <row r="529" spans="1:13" ht="12.75">
      <c r="A529" s="93">
        <v>523</v>
      </c>
      <c r="B529" s="93" t="s">
        <v>752</v>
      </c>
      <c r="C529" s="94" t="s">
        <v>238</v>
      </c>
      <c r="D529" s="95"/>
      <c r="E529" s="95"/>
      <c r="F529" s="95"/>
      <c r="G529" s="95"/>
      <c r="H529" s="95"/>
      <c r="I529" s="95"/>
      <c r="J529" s="95"/>
      <c r="K529" s="95"/>
      <c r="L529" s="95"/>
      <c r="M529" s="94"/>
    </row>
    <row r="530" spans="1:13" ht="12.75">
      <c r="A530" s="96">
        <v>524</v>
      </c>
      <c r="B530" s="93" t="s">
        <v>753</v>
      </c>
      <c r="C530" s="94" t="s">
        <v>238</v>
      </c>
      <c r="D530" s="95"/>
      <c r="E530" s="95"/>
      <c r="F530" s="95"/>
      <c r="G530" s="95"/>
      <c r="H530" s="95"/>
      <c r="I530" s="95"/>
      <c r="J530" s="95"/>
      <c r="K530" s="95"/>
      <c r="L530" s="95"/>
      <c r="M530" s="94"/>
    </row>
    <row r="531" spans="1:13" ht="12.75">
      <c r="A531" s="93">
        <v>525</v>
      </c>
      <c r="B531" s="93" t="s">
        <v>754</v>
      </c>
      <c r="C531" s="94" t="s">
        <v>238</v>
      </c>
      <c r="D531" s="95"/>
      <c r="E531" s="95"/>
      <c r="F531" s="95"/>
      <c r="G531" s="95"/>
      <c r="H531" s="95"/>
      <c r="I531" s="95"/>
      <c r="J531" s="95"/>
      <c r="K531" s="95"/>
      <c r="L531" s="95"/>
      <c r="M531" s="94"/>
    </row>
    <row r="532" spans="1:13" ht="12.75">
      <c r="A532" s="96">
        <v>526</v>
      </c>
      <c r="B532" s="93" t="s">
        <v>755</v>
      </c>
      <c r="C532" s="94" t="s">
        <v>238</v>
      </c>
      <c r="D532" s="95"/>
      <c r="E532" s="95"/>
      <c r="F532" s="95"/>
      <c r="G532" s="95"/>
      <c r="H532" s="95"/>
      <c r="I532" s="95"/>
      <c r="J532" s="95"/>
      <c r="K532" s="95"/>
      <c r="L532" s="95"/>
      <c r="M532" s="94"/>
    </row>
    <row r="533" spans="1:13" ht="12.75">
      <c r="A533" s="93">
        <v>527</v>
      </c>
      <c r="B533" s="93" t="s">
        <v>756</v>
      </c>
      <c r="C533" s="94" t="s">
        <v>238</v>
      </c>
      <c r="D533" s="94"/>
      <c r="E533" s="94"/>
      <c r="F533" s="94"/>
      <c r="G533" s="94"/>
      <c r="H533" s="94"/>
      <c r="I533" s="94"/>
      <c r="J533" s="94"/>
      <c r="K533" s="94"/>
      <c r="L533" s="94"/>
      <c r="M533" s="95"/>
    </row>
    <row r="534" spans="1:13" ht="12.75">
      <c r="A534" s="96">
        <v>528</v>
      </c>
      <c r="B534" s="93" t="s">
        <v>757</v>
      </c>
      <c r="C534" s="95" t="s">
        <v>238</v>
      </c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93">
        <v>529</v>
      </c>
      <c r="B535" s="93" t="s">
        <v>758</v>
      </c>
      <c r="C535" s="94" t="s">
        <v>238</v>
      </c>
      <c r="D535" s="94"/>
      <c r="E535" s="94"/>
      <c r="F535" s="94"/>
      <c r="G535" s="94"/>
      <c r="H535" s="94"/>
      <c r="I535" s="94"/>
      <c r="J535" s="94"/>
      <c r="K535" s="94"/>
      <c r="L535" s="94"/>
      <c r="M535" s="95"/>
    </row>
    <row r="536" spans="1:13" ht="12.75">
      <c r="A536" s="96">
        <v>530</v>
      </c>
      <c r="B536" s="93" t="s">
        <v>759</v>
      </c>
      <c r="C536" s="94" t="s">
        <v>238</v>
      </c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93">
        <v>531</v>
      </c>
      <c r="B537" s="96" t="s">
        <v>760</v>
      </c>
      <c r="C537" s="95" t="s">
        <v>238</v>
      </c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96">
        <v>532</v>
      </c>
      <c r="B538" s="96" t="s">
        <v>761</v>
      </c>
      <c r="C538" s="95" t="s">
        <v>238</v>
      </c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93">
        <v>533</v>
      </c>
      <c r="B539" s="96" t="s">
        <v>762</v>
      </c>
      <c r="C539" s="95" t="s">
        <v>238</v>
      </c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2.75">
      <c r="A540" s="96">
        <v>534</v>
      </c>
      <c r="B540" s="93" t="s">
        <v>763</v>
      </c>
      <c r="C540" s="94" t="s">
        <v>238</v>
      </c>
      <c r="D540" s="94"/>
      <c r="E540" s="94"/>
      <c r="F540" s="94"/>
      <c r="G540" s="94"/>
      <c r="H540" s="94"/>
      <c r="I540" s="94"/>
      <c r="J540" s="94"/>
      <c r="K540" s="94"/>
      <c r="L540" s="94"/>
      <c r="M540" s="95"/>
    </row>
    <row r="541" spans="1:13" ht="12.75">
      <c r="A541" s="93">
        <v>535</v>
      </c>
      <c r="B541" s="100" t="s">
        <v>1046</v>
      </c>
      <c r="C541" s="94" t="s">
        <v>238</v>
      </c>
      <c r="D541" s="99"/>
      <c r="E541" s="99"/>
      <c r="F541" s="99"/>
      <c r="G541" s="99"/>
      <c r="H541" s="99"/>
      <c r="I541" s="99"/>
      <c r="J541" s="99"/>
      <c r="K541" s="99"/>
      <c r="L541" s="99"/>
      <c r="M541" s="99"/>
    </row>
    <row r="542" spans="1:13" ht="12.75">
      <c r="A542" s="96">
        <v>536</v>
      </c>
      <c r="B542" s="96" t="s">
        <v>764</v>
      </c>
      <c r="C542" s="95" t="s">
        <v>238</v>
      </c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2.75">
      <c r="A543" s="93">
        <v>537</v>
      </c>
      <c r="B543" s="93" t="s">
        <v>765</v>
      </c>
      <c r="C543" s="94" t="s">
        <v>238</v>
      </c>
      <c r="D543" s="95"/>
      <c r="E543" s="95"/>
      <c r="F543" s="95"/>
      <c r="G543" s="95"/>
      <c r="H543" s="95"/>
      <c r="I543" s="95"/>
      <c r="J543" s="95"/>
      <c r="K543" s="95"/>
      <c r="L543" s="95"/>
      <c r="M543" s="94"/>
    </row>
    <row r="544" spans="1:13" ht="12.75">
      <c r="A544" s="96">
        <v>538</v>
      </c>
      <c r="B544" s="93" t="s">
        <v>766</v>
      </c>
      <c r="C544" s="94" t="s">
        <v>238</v>
      </c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2.75">
      <c r="A545" s="93">
        <v>539</v>
      </c>
      <c r="B545" s="96" t="s">
        <v>767</v>
      </c>
      <c r="C545" s="95" t="s">
        <v>238</v>
      </c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2.75">
      <c r="A546" s="96">
        <v>540</v>
      </c>
      <c r="B546" s="93" t="s">
        <v>768</v>
      </c>
      <c r="C546" s="94" t="s">
        <v>238</v>
      </c>
      <c r="D546" s="95"/>
      <c r="E546" s="95"/>
      <c r="F546" s="95"/>
      <c r="G546" s="95"/>
      <c r="H546" s="95"/>
      <c r="I546" s="95"/>
      <c r="J546" s="95"/>
      <c r="K546" s="95"/>
      <c r="L546" s="95"/>
      <c r="M546" s="94"/>
    </row>
    <row r="547" spans="1:13" ht="12.75">
      <c r="A547" s="93">
        <v>541</v>
      </c>
      <c r="B547" s="93" t="s">
        <v>769</v>
      </c>
      <c r="C547" s="94" t="s">
        <v>238</v>
      </c>
      <c r="D547" s="94"/>
      <c r="E547" s="94"/>
      <c r="F547" s="94"/>
      <c r="G547" s="94"/>
      <c r="H547" s="94"/>
      <c r="I547" s="94"/>
      <c r="J547" s="94"/>
      <c r="K547" s="94"/>
      <c r="L547" s="94"/>
      <c r="M547" s="94"/>
    </row>
    <row r="548" spans="1:13" ht="12.75">
      <c r="A548" s="96">
        <v>542</v>
      </c>
      <c r="B548" s="93" t="s">
        <v>770</v>
      </c>
      <c r="C548" s="94" t="s">
        <v>238</v>
      </c>
      <c r="D548" s="94"/>
      <c r="E548" s="94"/>
      <c r="F548" s="94"/>
      <c r="G548" s="94"/>
      <c r="H548" s="94"/>
      <c r="I548" s="94"/>
      <c r="J548" s="94"/>
      <c r="K548" s="94"/>
      <c r="L548" s="94"/>
      <c r="M548" s="94"/>
    </row>
    <row r="549" spans="1:13" ht="12.75">
      <c r="A549" s="93">
        <v>543</v>
      </c>
      <c r="B549" s="93" t="s">
        <v>771</v>
      </c>
      <c r="C549" s="94" t="s">
        <v>238</v>
      </c>
      <c r="D549" s="94"/>
      <c r="E549" s="94"/>
      <c r="F549" s="94"/>
      <c r="G549" s="94"/>
      <c r="H549" s="94"/>
      <c r="I549" s="94"/>
      <c r="J549" s="94"/>
      <c r="K549" s="94"/>
      <c r="L549" s="94"/>
      <c r="M549" s="94"/>
    </row>
    <row r="550" spans="1:13" ht="12.75">
      <c r="A550" s="96">
        <v>544</v>
      </c>
      <c r="B550" s="93" t="s">
        <v>772</v>
      </c>
      <c r="C550" s="94" t="s">
        <v>238</v>
      </c>
      <c r="D550" s="94"/>
      <c r="E550" s="94"/>
      <c r="F550" s="94"/>
      <c r="G550" s="94"/>
      <c r="H550" s="94"/>
      <c r="I550" s="94"/>
      <c r="J550" s="94"/>
      <c r="K550" s="94"/>
      <c r="L550" s="94"/>
      <c r="M550" s="95"/>
    </row>
    <row r="551" spans="1:13" ht="12.75">
      <c r="A551" s="93">
        <v>545</v>
      </c>
      <c r="B551" s="93" t="s">
        <v>773</v>
      </c>
      <c r="C551" s="94" t="s">
        <v>238</v>
      </c>
      <c r="D551" s="94"/>
      <c r="E551" s="94"/>
      <c r="F551" s="94"/>
      <c r="G551" s="94"/>
      <c r="H551" s="94"/>
      <c r="I551" s="94"/>
      <c r="J551" s="94"/>
      <c r="K551" s="94"/>
      <c r="L551" s="94"/>
      <c r="M551" s="95"/>
    </row>
    <row r="552" spans="1:13" ht="12.75">
      <c r="A552" s="96">
        <v>546</v>
      </c>
      <c r="B552" s="93" t="s">
        <v>773</v>
      </c>
      <c r="C552" s="94" t="s">
        <v>238</v>
      </c>
      <c r="D552" s="94"/>
      <c r="E552" s="94"/>
      <c r="F552" s="94"/>
      <c r="G552" s="94"/>
      <c r="H552" s="94"/>
      <c r="I552" s="94"/>
      <c r="J552" s="94"/>
      <c r="K552" s="94"/>
      <c r="L552" s="94"/>
      <c r="M552" s="95"/>
    </row>
    <row r="553" spans="1:13" ht="12.75">
      <c r="A553" s="93">
        <v>547</v>
      </c>
      <c r="B553" s="93" t="s">
        <v>774</v>
      </c>
      <c r="C553" s="94" t="s">
        <v>238</v>
      </c>
      <c r="D553" s="94"/>
      <c r="E553" s="94"/>
      <c r="F553" s="94"/>
      <c r="G553" s="94"/>
      <c r="H553" s="94"/>
      <c r="I553" s="94"/>
      <c r="J553" s="94"/>
      <c r="K553" s="94"/>
      <c r="L553" s="94"/>
      <c r="M553" s="94"/>
    </row>
    <row r="554" spans="1:13" ht="12.75">
      <c r="A554" s="96">
        <v>548</v>
      </c>
      <c r="B554" s="93" t="s">
        <v>775</v>
      </c>
      <c r="C554" s="94" t="s">
        <v>238</v>
      </c>
      <c r="D554" s="94"/>
      <c r="E554" s="94"/>
      <c r="F554" s="94"/>
      <c r="G554" s="94"/>
      <c r="H554" s="94"/>
      <c r="I554" s="94"/>
      <c r="J554" s="94"/>
      <c r="K554" s="94"/>
      <c r="L554" s="94"/>
      <c r="M554" s="94"/>
    </row>
    <row r="555" spans="1:13" ht="12.75">
      <c r="A555" s="93">
        <v>549</v>
      </c>
      <c r="B555" s="93" t="s">
        <v>776</v>
      </c>
      <c r="C555" s="94" t="s">
        <v>238</v>
      </c>
      <c r="D555" s="94"/>
      <c r="E555" s="94"/>
      <c r="F555" s="94"/>
      <c r="G555" s="94"/>
      <c r="H555" s="94"/>
      <c r="I555" s="94"/>
      <c r="J555" s="94"/>
      <c r="K555" s="94"/>
      <c r="L555" s="94"/>
      <c r="M555" s="94"/>
    </row>
    <row r="556" spans="1:13" ht="24">
      <c r="A556" s="96">
        <v>550</v>
      </c>
      <c r="B556" s="93" t="s">
        <v>777</v>
      </c>
      <c r="C556" s="94" t="s">
        <v>238</v>
      </c>
      <c r="D556" s="94"/>
      <c r="E556" s="94"/>
      <c r="F556" s="94"/>
      <c r="G556" s="94"/>
      <c r="H556" s="94"/>
      <c r="I556" s="94"/>
      <c r="J556" s="94"/>
      <c r="K556" s="94"/>
      <c r="L556" s="94"/>
      <c r="M556" s="94"/>
    </row>
    <row r="557" spans="1:13" ht="24">
      <c r="A557" s="93">
        <v>551</v>
      </c>
      <c r="B557" s="93" t="s">
        <v>777</v>
      </c>
      <c r="C557" s="94" t="s">
        <v>238</v>
      </c>
      <c r="D557" s="94"/>
      <c r="E557" s="94"/>
      <c r="F557" s="94"/>
      <c r="G557" s="94"/>
      <c r="H557" s="94"/>
      <c r="I557" s="94"/>
      <c r="J557" s="94"/>
      <c r="K557" s="94"/>
      <c r="L557" s="94"/>
      <c r="M557" s="94"/>
    </row>
    <row r="558" spans="1:13" ht="12.75">
      <c r="A558" s="96">
        <v>552</v>
      </c>
      <c r="B558" s="93" t="s">
        <v>778</v>
      </c>
      <c r="C558" s="95" t="s">
        <v>238</v>
      </c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2.75">
      <c r="A559" s="93">
        <v>553</v>
      </c>
      <c r="B559" s="93" t="s">
        <v>779</v>
      </c>
      <c r="C559" s="94" t="s">
        <v>238</v>
      </c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2.75">
      <c r="A560" s="96">
        <v>554</v>
      </c>
      <c r="B560" s="98" t="s">
        <v>780</v>
      </c>
      <c r="C560" s="94" t="s">
        <v>238</v>
      </c>
      <c r="D560" s="97"/>
      <c r="E560" s="97"/>
      <c r="F560" s="97"/>
      <c r="G560" s="97"/>
      <c r="H560" s="97"/>
      <c r="I560" s="97"/>
      <c r="J560" s="97"/>
      <c r="K560" s="97"/>
      <c r="L560" s="97"/>
      <c r="M560" s="97"/>
    </row>
    <row r="561" spans="1:13" ht="12.75">
      <c r="A561" s="93">
        <v>555</v>
      </c>
      <c r="B561" s="93" t="s">
        <v>781</v>
      </c>
      <c r="C561" s="94" t="s">
        <v>238</v>
      </c>
      <c r="D561" s="95"/>
      <c r="E561" s="95"/>
      <c r="F561" s="95"/>
      <c r="G561" s="95"/>
      <c r="H561" s="95"/>
      <c r="I561" s="95"/>
      <c r="J561" s="95"/>
      <c r="K561" s="95"/>
      <c r="L561" s="95"/>
      <c r="M561" s="94"/>
    </row>
    <row r="562" spans="1:13" ht="12.75">
      <c r="A562" s="96">
        <v>556</v>
      </c>
      <c r="B562" s="93" t="s">
        <v>782</v>
      </c>
      <c r="C562" s="94" t="s">
        <v>238</v>
      </c>
      <c r="D562" s="94"/>
      <c r="E562" s="94"/>
      <c r="F562" s="94"/>
      <c r="G562" s="94"/>
      <c r="H562" s="94"/>
      <c r="I562" s="94"/>
      <c r="J562" s="94"/>
      <c r="K562" s="94"/>
      <c r="L562" s="94"/>
      <c r="M562" s="94"/>
    </row>
    <row r="563" spans="1:13" ht="12.75">
      <c r="A563" s="93">
        <v>557</v>
      </c>
      <c r="B563" s="93" t="s">
        <v>783</v>
      </c>
      <c r="C563" s="94" t="s">
        <v>238</v>
      </c>
      <c r="D563" s="94"/>
      <c r="E563" s="94"/>
      <c r="F563" s="94"/>
      <c r="G563" s="94"/>
      <c r="H563" s="94"/>
      <c r="I563" s="94"/>
      <c r="J563" s="94"/>
      <c r="K563" s="94"/>
      <c r="L563" s="94"/>
      <c r="M563" s="94"/>
    </row>
    <row r="564" spans="1:13" ht="12.75">
      <c r="A564" s="96">
        <v>558</v>
      </c>
      <c r="B564" s="93" t="s">
        <v>784</v>
      </c>
      <c r="C564" s="94" t="s">
        <v>238</v>
      </c>
      <c r="D564" s="95"/>
      <c r="E564" s="95"/>
      <c r="F564" s="95" t="s">
        <v>238</v>
      </c>
      <c r="G564" s="95"/>
      <c r="H564" s="95"/>
      <c r="I564" s="95"/>
      <c r="J564" s="95"/>
      <c r="K564" s="95"/>
      <c r="L564" s="95"/>
      <c r="M564" s="95"/>
    </row>
    <row r="565" spans="1:13" ht="12.75">
      <c r="A565" s="93">
        <v>559</v>
      </c>
      <c r="B565" s="93" t="s">
        <v>785</v>
      </c>
      <c r="C565" s="94"/>
      <c r="D565" s="95" t="s">
        <v>238</v>
      </c>
      <c r="E565" s="95"/>
      <c r="F565" s="95"/>
      <c r="G565" s="95"/>
      <c r="H565" s="95"/>
      <c r="I565" s="95"/>
      <c r="J565" s="95"/>
      <c r="K565" s="95"/>
      <c r="L565" s="95"/>
      <c r="M565" s="94"/>
    </row>
    <row r="566" spans="1:13" ht="12.75">
      <c r="A566" s="96">
        <v>560</v>
      </c>
      <c r="B566" s="93" t="s">
        <v>786</v>
      </c>
      <c r="C566" s="94" t="s">
        <v>238</v>
      </c>
      <c r="D566" s="95"/>
      <c r="E566" s="95"/>
      <c r="F566" s="95"/>
      <c r="G566" s="95"/>
      <c r="H566" s="95"/>
      <c r="I566" s="95"/>
      <c r="J566" s="95"/>
      <c r="K566" s="95"/>
      <c r="L566" s="95"/>
      <c r="M566" s="94"/>
    </row>
    <row r="567" spans="1:13" ht="12.75">
      <c r="A567" s="93">
        <v>561</v>
      </c>
      <c r="B567" s="96" t="s">
        <v>787</v>
      </c>
      <c r="C567" s="94" t="s">
        <v>238</v>
      </c>
      <c r="D567" s="95"/>
      <c r="E567" s="95"/>
      <c r="F567" s="95"/>
      <c r="G567" s="95"/>
      <c r="H567" s="95"/>
      <c r="I567" s="95"/>
      <c r="J567" s="95"/>
      <c r="K567" s="95"/>
      <c r="L567" s="95"/>
      <c r="M567" s="95"/>
    </row>
    <row r="568" spans="1:13" ht="12.75">
      <c r="A568" s="96">
        <v>562</v>
      </c>
      <c r="B568" s="96" t="s">
        <v>788</v>
      </c>
      <c r="C568" s="95" t="s">
        <v>238</v>
      </c>
      <c r="D568" s="95"/>
      <c r="E568" s="95"/>
      <c r="F568" s="95"/>
      <c r="G568" s="95"/>
      <c r="H568" s="95"/>
      <c r="I568" s="95"/>
      <c r="J568" s="95"/>
      <c r="K568" s="95"/>
      <c r="L568" s="95"/>
      <c r="M568" s="95"/>
    </row>
    <row r="569" spans="1:13" ht="12.75">
      <c r="A569" s="93">
        <v>563</v>
      </c>
      <c r="B569" s="100" t="s">
        <v>1045</v>
      </c>
      <c r="C569" s="94" t="s">
        <v>238</v>
      </c>
      <c r="D569" s="99"/>
      <c r="E569" s="99"/>
      <c r="F569" s="99"/>
      <c r="G569" s="99"/>
      <c r="H569" s="99"/>
      <c r="I569" s="99"/>
      <c r="J569" s="99"/>
      <c r="K569" s="99"/>
      <c r="L569" s="99"/>
      <c r="M569" s="99"/>
    </row>
    <row r="570" spans="1:13" ht="12.75">
      <c r="A570" s="96">
        <v>564</v>
      </c>
      <c r="B570" s="93" t="s">
        <v>789</v>
      </c>
      <c r="C570" s="94" t="s">
        <v>238</v>
      </c>
      <c r="D570" s="94"/>
      <c r="E570" s="94"/>
      <c r="F570" s="94"/>
      <c r="G570" s="94"/>
      <c r="H570" s="94"/>
      <c r="I570" s="94"/>
      <c r="J570" s="94"/>
      <c r="K570" s="94"/>
      <c r="L570" s="94"/>
      <c r="M570" s="95"/>
    </row>
    <row r="571" spans="1:13" ht="12.75">
      <c r="A571" s="93">
        <v>565</v>
      </c>
      <c r="B571" s="93" t="s">
        <v>790</v>
      </c>
      <c r="C571" s="94" t="s">
        <v>238</v>
      </c>
      <c r="D571" s="94"/>
      <c r="E571" s="94"/>
      <c r="F571" s="94"/>
      <c r="G571" s="94"/>
      <c r="H571" s="94"/>
      <c r="I571" s="94"/>
      <c r="J571" s="94"/>
      <c r="K571" s="94"/>
      <c r="L571" s="94"/>
      <c r="M571" s="95"/>
    </row>
    <row r="572" spans="1:13" ht="12.75">
      <c r="A572" s="96">
        <v>566</v>
      </c>
      <c r="B572" s="93" t="s">
        <v>791</v>
      </c>
      <c r="C572" s="94" t="s">
        <v>238</v>
      </c>
      <c r="D572" s="94"/>
      <c r="E572" s="94"/>
      <c r="F572" s="94"/>
      <c r="G572" s="94"/>
      <c r="H572" s="94"/>
      <c r="I572" s="94"/>
      <c r="J572" s="94"/>
      <c r="K572" s="94"/>
      <c r="L572" s="94"/>
      <c r="M572" s="94"/>
    </row>
    <row r="573" spans="1:13" ht="12.75">
      <c r="A573" s="93">
        <v>567</v>
      </c>
      <c r="B573" s="93" t="s">
        <v>792</v>
      </c>
      <c r="C573" s="94" t="s">
        <v>238</v>
      </c>
      <c r="D573" s="94"/>
      <c r="E573" s="94"/>
      <c r="F573" s="94"/>
      <c r="G573" s="94"/>
      <c r="H573" s="94"/>
      <c r="I573" s="94"/>
      <c r="J573" s="94"/>
      <c r="K573" s="94"/>
      <c r="L573" s="94"/>
      <c r="M573" s="94"/>
    </row>
    <row r="574" spans="1:13" ht="12.75">
      <c r="A574" s="96">
        <v>568</v>
      </c>
      <c r="B574" s="96" t="s">
        <v>793</v>
      </c>
      <c r="C574" s="95" t="s">
        <v>238</v>
      </c>
      <c r="D574" s="94"/>
      <c r="E574" s="94"/>
      <c r="F574" s="94"/>
      <c r="G574" s="94"/>
      <c r="H574" s="94"/>
      <c r="I574" s="94"/>
      <c r="J574" s="94"/>
      <c r="K574" s="94"/>
      <c r="L574" s="94"/>
      <c r="M574" s="94"/>
    </row>
    <row r="575" spans="1:13" ht="12.75">
      <c r="A575" s="93">
        <v>569</v>
      </c>
      <c r="B575" s="96" t="s">
        <v>794</v>
      </c>
      <c r="C575" s="95" t="s">
        <v>238</v>
      </c>
      <c r="D575" s="95"/>
      <c r="E575" s="95"/>
      <c r="F575" s="95"/>
      <c r="G575" s="95"/>
      <c r="H575" s="95"/>
      <c r="I575" s="95"/>
      <c r="J575" s="95"/>
      <c r="K575" s="95"/>
      <c r="L575" s="95"/>
      <c r="M575" s="95"/>
    </row>
    <row r="576" spans="1:13" ht="12.75">
      <c r="A576" s="96">
        <v>570</v>
      </c>
      <c r="B576" s="93" t="s">
        <v>795</v>
      </c>
      <c r="C576" s="94" t="s">
        <v>238</v>
      </c>
      <c r="D576" s="95"/>
      <c r="E576" s="95"/>
      <c r="F576" s="95"/>
      <c r="G576" s="95"/>
      <c r="H576" s="95"/>
      <c r="I576" s="95"/>
      <c r="J576" s="95"/>
      <c r="K576" s="95"/>
      <c r="L576" s="95"/>
      <c r="M576" s="94"/>
    </row>
    <row r="577" spans="1:13" ht="12.75">
      <c r="A577" s="93">
        <v>571</v>
      </c>
      <c r="B577" s="93" t="s">
        <v>796</v>
      </c>
      <c r="C577" s="94" t="s">
        <v>238</v>
      </c>
      <c r="D577" s="95"/>
      <c r="E577" s="95"/>
      <c r="F577" s="95"/>
      <c r="G577" s="95"/>
      <c r="H577" s="95"/>
      <c r="I577" s="95"/>
      <c r="J577" s="95"/>
      <c r="K577" s="95"/>
      <c r="L577" s="95"/>
      <c r="M577" s="94"/>
    </row>
    <row r="578" spans="1:13" ht="12.75">
      <c r="A578" s="96">
        <v>572</v>
      </c>
      <c r="B578" s="96" t="s">
        <v>797</v>
      </c>
      <c r="C578" s="94" t="s">
        <v>238</v>
      </c>
      <c r="D578" s="95"/>
      <c r="E578" s="95"/>
      <c r="F578" s="95"/>
      <c r="G578" s="95"/>
      <c r="H578" s="95"/>
      <c r="I578" s="95"/>
      <c r="J578" s="95"/>
      <c r="K578" s="95"/>
      <c r="L578" s="95"/>
      <c r="M578" s="95"/>
    </row>
    <row r="579" spans="1:13" ht="12.75">
      <c r="A579" s="93">
        <v>573</v>
      </c>
      <c r="B579" s="96" t="s">
        <v>798</v>
      </c>
      <c r="C579" s="94" t="s">
        <v>238</v>
      </c>
      <c r="D579" s="95"/>
      <c r="E579" s="95"/>
      <c r="F579" s="95"/>
      <c r="G579" s="95"/>
      <c r="H579" s="95"/>
      <c r="I579" s="95"/>
      <c r="J579" s="95"/>
      <c r="K579" s="95"/>
      <c r="L579" s="95"/>
      <c r="M579" s="95"/>
    </row>
    <row r="580" spans="1:13" ht="12.75">
      <c r="A580" s="96">
        <v>574</v>
      </c>
      <c r="B580" s="96" t="s">
        <v>799</v>
      </c>
      <c r="C580" s="94" t="s">
        <v>238</v>
      </c>
      <c r="D580" s="95"/>
      <c r="E580" s="95"/>
      <c r="F580" s="95"/>
      <c r="G580" s="95"/>
      <c r="H580" s="95"/>
      <c r="I580" s="95"/>
      <c r="J580" s="95"/>
      <c r="K580" s="95"/>
      <c r="L580" s="95"/>
      <c r="M580" s="95"/>
    </row>
    <row r="581" spans="1:13" ht="12.75">
      <c r="A581" s="93">
        <v>575</v>
      </c>
      <c r="B581" s="93" t="s">
        <v>800</v>
      </c>
      <c r="C581" s="94" t="s">
        <v>238</v>
      </c>
      <c r="D581" s="94"/>
      <c r="E581" s="94"/>
      <c r="F581" s="94"/>
      <c r="G581" s="94"/>
      <c r="H581" s="94"/>
      <c r="I581" s="94"/>
      <c r="J581" s="94"/>
      <c r="K581" s="94"/>
      <c r="L581" s="94"/>
      <c r="M581" s="94"/>
    </row>
    <row r="582" spans="1:13" ht="12.75">
      <c r="A582" s="96">
        <v>576</v>
      </c>
      <c r="B582" s="93" t="s">
        <v>801</v>
      </c>
      <c r="C582" s="94" t="s">
        <v>238</v>
      </c>
      <c r="D582" s="94"/>
      <c r="E582" s="94"/>
      <c r="F582" s="94"/>
      <c r="G582" s="94"/>
      <c r="H582" s="94"/>
      <c r="I582" s="94"/>
      <c r="J582" s="94"/>
      <c r="K582" s="94"/>
      <c r="L582" s="94"/>
      <c r="M582" s="94"/>
    </row>
    <row r="583" spans="1:13" ht="12.75">
      <c r="A583" s="93">
        <v>577</v>
      </c>
      <c r="B583" s="93" t="s">
        <v>802</v>
      </c>
      <c r="C583" s="94" t="s">
        <v>238</v>
      </c>
      <c r="D583" s="94"/>
      <c r="E583" s="94"/>
      <c r="F583" s="94"/>
      <c r="G583" s="94"/>
      <c r="H583" s="94"/>
      <c r="I583" s="94"/>
      <c r="J583" s="94"/>
      <c r="K583" s="94"/>
      <c r="L583" s="94"/>
      <c r="M583" s="94"/>
    </row>
    <row r="584" spans="1:13" ht="12.75">
      <c r="A584" s="96">
        <v>578</v>
      </c>
      <c r="B584" s="93" t="s">
        <v>803</v>
      </c>
      <c r="C584" s="94" t="s">
        <v>238</v>
      </c>
      <c r="D584" s="95"/>
      <c r="E584" s="95"/>
      <c r="F584" s="95"/>
      <c r="G584" s="95"/>
      <c r="H584" s="95"/>
      <c r="I584" s="95"/>
      <c r="J584" s="95"/>
      <c r="K584" s="95"/>
      <c r="L584" s="95"/>
      <c r="M584" s="94"/>
    </row>
    <row r="585" spans="1:13" ht="12.75">
      <c r="A585" s="93">
        <v>579</v>
      </c>
      <c r="B585" s="93" t="s">
        <v>804</v>
      </c>
      <c r="C585" s="94" t="s">
        <v>238</v>
      </c>
      <c r="D585" s="94"/>
      <c r="E585" s="94"/>
      <c r="F585" s="94"/>
      <c r="G585" s="94"/>
      <c r="H585" s="94"/>
      <c r="I585" s="94"/>
      <c r="J585" s="94"/>
      <c r="K585" s="94"/>
      <c r="L585" s="94"/>
      <c r="M585" s="94"/>
    </row>
    <row r="586" spans="1:13" ht="12.75">
      <c r="A586" s="96">
        <v>580</v>
      </c>
      <c r="B586" s="93" t="s">
        <v>805</v>
      </c>
      <c r="C586" s="94" t="s">
        <v>238</v>
      </c>
      <c r="D586" s="95"/>
      <c r="E586" s="95"/>
      <c r="F586" s="95"/>
      <c r="G586" s="95"/>
      <c r="H586" s="95"/>
      <c r="I586" s="95"/>
      <c r="J586" s="95"/>
      <c r="K586" s="95"/>
      <c r="L586" s="95"/>
      <c r="M586" s="95"/>
    </row>
    <row r="587" spans="1:13" ht="12.75">
      <c r="A587" s="93">
        <v>581</v>
      </c>
      <c r="B587" s="93" t="s">
        <v>806</v>
      </c>
      <c r="C587" s="94" t="s">
        <v>238</v>
      </c>
      <c r="D587" s="94"/>
      <c r="E587" s="94"/>
      <c r="F587" s="94"/>
      <c r="G587" s="94"/>
      <c r="H587" s="94"/>
      <c r="I587" s="94"/>
      <c r="J587" s="94"/>
      <c r="K587" s="94"/>
      <c r="L587" s="94"/>
      <c r="M587" s="95"/>
    </row>
    <row r="588" spans="1:13" ht="12.75">
      <c r="A588" s="96">
        <v>582</v>
      </c>
      <c r="B588" s="93" t="s">
        <v>807</v>
      </c>
      <c r="C588" s="94" t="s">
        <v>238</v>
      </c>
      <c r="D588" s="95"/>
      <c r="E588" s="95"/>
      <c r="F588" s="95"/>
      <c r="G588" s="95"/>
      <c r="H588" s="95"/>
      <c r="I588" s="95"/>
      <c r="J588" s="95"/>
      <c r="K588" s="95"/>
      <c r="L588" s="95"/>
      <c r="M588" s="94"/>
    </row>
    <row r="589" spans="1:13" ht="12.75">
      <c r="A589" s="93">
        <v>583</v>
      </c>
      <c r="B589" s="93" t="s">
        <v>808</v>
      </c>
      <c r="C589" s="94" t="s">
        <v>238</v>
      </c>
      <c r="D589" s="95"/>
      <c r="E589" s="95"/>
      <c r="F589" s="95"/>
      <c r="G589" s="95"/>
      <c r="H589" s="95"/>
      <c r="I589" s="95"/>
      <c r="J589" s="95"/>
      <c r="K589" s="95"/>
      <c r="L589" s="95"/>
      <c r="M589" s="95"/>
    </row>
    <row r="590" spans="1:13" ht="12.75">
      <c r="A590" s="96">
        <v>584</v>
      </c>
      <c r="B590" s="93" t="s">
        <v>809</v>
      </c>
      <c r="C590" s="94" t="s">
        <v>238</v>
      </c>
      <c r="D590" s="95"/>
      <c r="E590" s="95"/>
      <c r="F590" s="95"/>
      <c r="G590" s="95"/>
      <c r="H590" s="95"/>
      <c r="I590" s="95"/>
      <c r="J590" s="95"/>
      <c r="K590" s="95"/>
      <c r="L590" s="95"/>
      <c r="M590" s="95"/>
    </row>
    <row r="591" spans="1:13" ht="12.75">
      <c r="A591" s="93">
        <v>585</v>
      </c>
      <c r="B591" s="93" t="s">
        <v>810</v>
      </c>
      <c r="C591" s="94" t="s">
        <v>238</v>
      </c>
      <c r="D591" s="95"/>
      <c r="E591" s="95"/>
      <c r="F591" s="95"/>
      <c r="G591" s="95"/>
      <c r="H591" s="95"/>
      <c r="I591" s="95"/>
      <c r="J591" s="95"/>
      <c r="K591" s="95"/>
      <c r="L591" s="95"/>
      <c r="M591" s="95"/>
    </row>
    <row r="592" spans="1:13" ht="12.75">
      <c r="A592" s="96">
        <v>586</v>
      </c>
      <c r="B592" s="93" t="s">
        <v>811</v>
      </c>
      <c r="C592" s="94" t="s">
        <v>238</v>
      </c>
      <c r="D592" s="94"/>
      <c r="E592" s="94"/>
      <c r="F592" s="94"/>
      <c r="G592" s="94"/>
      <c r="H592" s="94"/>
      <c r="I592" s="94"/>
      <c r="J592" s="94"/>
      <c r="K592" s="94"/>
      <c r="L592" s="94"/>
      <c r="M592" s="95"/>
    </row>
    <row r="593" spans="1:13" ht="12.75">
      <c r="A593" s="93">
        <v>587</v>
      </c>
      <c r="B593" s="93" t="s">
        <v>812</v>
      </c>
      <c r="C593" s="94" t="s">
        <v>238</v>
      </c>
      <c r="D593" s="95"/>
      <c r="E593" s="95"/>
      <c r="F593" s="95"/>
      <c r="G593" s="95"/>
      <c r="H593" s="95"/>
      <c r="I593" s="95"/>
      <c r="J593" s="95"/>
      <c r="K593" s="95"/>
      <c r="L593" s="95"/>
      <c r="M593" s="94"/>
    </row>
    <row r="594" spans="1:13" ht="12.75">
      <c r="A594" s="96">
        <v>588</v>
      </c>
      <c r="B594" s="93" t="s">
        <v>813</v>
      </c>
      <c r="C594" s="94" t="s">
        <v>238</v>
      </c>
      <c r="D594" s="95"/>
      <c r="E594" s="95"/>
      <c r="F594" s="95"/>
      <c r="G594" s="95"/>
      <c r="H594" s="95"/>
      <c r="I594" s="95"/>
      <c r="J594" s="95"/>
      <c r="K594" s="95"/>
      <c r="L594" s="95"/>
      <c r="M594" s="94"/>
    </row>
    <row r="595" spans="1:13" ht="12.75">
      <c r="A595" s="93">
        <v>589</v>
      </c>
      <c r="B595" s="93" t="s">
        <v>814</v>
      </c>
      <c r="C595" s="94" t="s">
        <v>238</v>
      </c>
      <c r="D595" s="95"/>
      <c r="E595" s="95"/>
      <c r="F595" s="95"/>
      <c r="G595" s="95"/>
      <c r="H595" s="95"/>
      <c r="I595" s="95"/>
      <c r="J595" s="95"/>
      <c r="K595" s="95"/>
      <c r="L595" s="95"/>
      <c r="M595" s="94"/>
    </row>
    <row r="596" spans="1:13" ht="12.75">
      <c r="A596" s="96">
        <v>590</v>
      </c>
      <c r="B596" s="93" t="s">
        <v>815</v>
      </c>
      <c r="C596" s="94" t="s">
        <v>238</v>
      </c>
      <c r="D596" s="95"/>
      <c r="E596" s="95"/>
      <c r="F596" s="95"/>
      <c r="G596" s="95"/>
      <c r="H596" s="95"/>
      <c r="I596" s="95"/>
      <c r="J596" s="95"/>
      <c r="K596" s="95"/>
      <c r="L596" s="95"/>
      <c r="M596" s="94"/>
    </row>
    <row r="597" spans="1:13" ht="12.75">
      <c r="A597" s="93">
        <v>591</v>
      </c>
      <c r="B597" s="100" t="s">
        <v>1043</v>
      </c>
      <c r="C597" s="94" t="s">
        <v>238</v>
      </c>
      <c r="D597" s="99"/>
      <c r="E597" s="99"/>
      <c r="F597" s="99"/>
      <c r="G597" s="99"/>
      <c r="H597" s="99"/>
      <c r="I597" s="99"/>
      <c r="J597" s="99"/>
      <c r="K597" s="99"/>
      <c r="L597" s="99"/>
      <c r="M597" s="99"/>
    </row>
    <row r="598" spans="1:13" ht="12.75">
      <c r="A598" s="96">
        <v>592</v>
      </c>
      <c r="B598" s="100" t="s">
        <v>1044</v>
      </c>
      <c r="C598" s="94" t="s">
        <v>238</v>
      </c>
      <c r="D598" s="99"/>
      <c r="E598" s="99"/>
      <c r="F598" s="99"/>
      <c r="G598" s="99"/>
      <c r="H598" s="99"/>
      <c r="I598" s="99"/>
      <c r="J598" s="99"/>
      <c r="K598" s="99"/>
      <c r="L598" s="99"/>
      <c r="M598" s="99"/>
    </row>
    <row r="599" spans="1:13" ht="12.75">
      <c r="A599" s="93">
        <v>593</v>
      </c>
      <c r="B599" s="98" t="s">
        <v>816</v>
      </c>
      <c r="C599" s="94" t="s">
        <v>238</v>
      </c>
      <c r="D599" s="97"/>
      <c r="E599" s="97"/>
      <c r="F599" s="97"/>
      <c r="G599" s="97"/>
      <c r="H599" s="97"/>
      <c r="I599" s="97"/>
      <c r="J599" s="97"/>
      <c r="K599" s="97"/>
      <c r="L599" s="97"/>
      <c r="M599" s="97"/>
    </row>
    <row r="600" spans="1:13" ht="12.75">
      <c r="A600" s="96">
        <v>594</v>
      </c>
      <c r="B600" s="93" t="s">
        <v>817</v>
      </c>
      <c r="C600" s="94" t="s">
        <v>238</v>
      </c>
      <c r="D600" s="94"/>
      <c r="E600" s="94"/>
      <c r="F600" s="94"/>
      <c r="G600" s="94"/>
      <c r="H600" s="94"/>
      <c r="I600" s="94"/>
      <c r="J600" s="94"/>
      <c r="K600" s="94"/>
      <c r="L600" s="94"/>
      <c r="M600" s="94"/>
    </row>
    <row r="601" spans="1:13" ht="12.75">
      <c r="A601" s="93">
        <v>595</v>
      </c>
      <c r="B601" s="93" t="s">
        <v>818</v>
      </c>
      <c r="C601" s="94" t="s">
        <v>238</v>
      </c>
      <c r="D601" s="94"/>
      <c r="E601" s="94"/>
      <c r="F601" s="94"/>
      <c r="G601" s="94"/>
      <c r="H601" s="94"/>
      <c r="I601" s="94"/>
      <c r="J601" s="94"/>
      <c r="K601" s="94"/>
      <c r="L601" s="94"/>
      <c r="M601" s="94"/>
    </row>
    <row r="602" spans="1:13" ht="12.75">
      <c r="A602" s="96">
        <v>596</v>
      </c>
      <c r="B602" s="93" t="s">
        <v>819</v>
      </c>
      <c r="C602" s="94" t="s">
        <v>238</v>
      </c>
      <c r="D602" s="94"/>
      <c r="E602" s="94"/>
      <c r="F602" s="94"/>
      <c r="G602" s="94"/>
      <c r="H602" s="94"/>
      <c r="I602" s="94"/>
      <c r="J602" s="94"/>
      <c r="K602" s="94"/>
      <c r="L602" s="94"/>
      <c r="M602" s="94"/>
    </row>
    <row r="603" spans="1:13" ht="12.75">
      <c r="A603" s="93">
        <v>597</v>
      </c>
      <c r="B603" s="98" t="s">
        <v>820</v>
      </c>
      <c r="C603" s="94" t="s">
        <v>238</v>
      </c>
      <c r="D603" s="97"/>
      <c r="E603" s="97"/>
      <c r="F603" s="97"/>
      <c r="G603" s="97"/>
      <c r="H603" s="97"/>
      <c r="I603" s="97"/>
      <c r="J603" s="97"/>
      <c r="K603" s="97"/>
      <c r="L603" s="97"/>
      <c r="M603" s="97"/>
    </row>
    <row r="604" spans="1:13" ht="12.75">
      <c r="A604" s="96">
        <v>598</v>
      </c>
      <c r="B604" s="93" t="s">
        <v>821</v>
      </c>
      <c r="C604" s="94" t="s">
        <v>238</v>
      </c>
      <c r="D604" s="95"/>
      <c r="E604" s="95"/>
      <c r="F604" s="95"/>
      <c r="G604" s="95"/>
      <c r="H604" s="95"/>
      <c r="I604" s="95"/>
      <c r="J604" s="95"/>
      <c r="K604" s="95"/>
      <c r="L604" s="95"/>
      <c r="M604" s="94"/>
    </row>
    <row r="605" spans="1:13" ht="12.75">
      <c r="A605" s="93">
        <v>599</v>
      </c>
      <c r="B605" s="93" t="s">
        <v>822</v>
      </c>
      <c r="C605" s="94" t="s">
        <v>238</v>
      </c>
      <c r="D605" s="94"/>
      <c r="E605" s="94"/>
      <c r="F605" s="94"/>
      <c r="G605" s="94"/>
      <c r="H605" s="94"/>
      <c r="I605" s="94"/>
      <c r="J605" s="94"/>
      <c r="K605" s="94"/>
      <c r="L605" s="94"/>
      <c r="M605" s="94"/>
    </row>
    <row r="606" spans="1:13" ht="12.75">
      <c r="A606" s="96">
        <v>600</v>
      </c>
      <c r="B606" s="93" t="s">
        <v>823</v>
      </c>
      <c r="C606" s="94" t="s">
        <v>238</v>
      </c>
      <c r="D606" s="95"/>
      <c r="E606" s="95"/>
      <c r="F606" s="95"/>
      <c r="G606" s="95"/>
      <c r="H606" s="95"/>
      <c r="I606" s="95"/>
      <c r="J606" s="95"/>
      <c r="K606" s="95"/>
      <c r="L606" s="95"/>
      <c r="M606" s="94"/>
    </row>
    <row r="607" spans="1:13" ht="12.75">
      <c r="A607" s="93">
        <v>601</v>
      </c>
      <c r="B607" s="93" t="s">
        <v>824</v>
      </c>
      <c r="C607" s="94" t="s">
        <v>238</v>
      </c>
      <c r="D607" s="95"/>
      <c r="E607" s="95"/>
      <c r="F607" s="95"/>
      <c r="G607" s="95"/>
      <c r="H607" s="95"/>
      <c r="I607" s="95"/>
      <c r="J607" s="95"/>
      <c r="K607" s="95"/>
      <c r="L607" s="95"/>
      <c r="M607" s="95"/>
    </row>
    <row r="608" spans="1:13" ht="12.75">
      <c r="A608" s="96">
        <v>602</v>
      </c>
      <c r="B608" s="93" t="s">
        <v>825</v>
      </c>
      <c r="C608" s="94" t="s">
        <v>238</v>
      </c>
      <c r="D608" s="95"/>
      <c r="E608" s="95"/>
      <c r="F608" s="95"/>
      <c r="G608" s="95"/>
      <c r="H608" s="95"/>
      <c r="I608" s="95"/>
      <c r="J608" s="95"/>
      <c r="K608" s="95"/>
      <c r="L608" s="95"/>
      <c r="M608" s="94"/>
    </row>
    <row r="609" spans="1:13" ht="12.75">
      <c r="A609" s="93">
        <v>603</v>
      </c>
      <c r="B609" s="93" t="s">
        <v>826</v>
      </c>
      <c r="C609" s="94" t="s">
        <v>238</v>
      </c>
      <c r="D609" s="95"/>
      <c r="E609" s="95"/>
      <c r="F609" s="95"/>
      <c r="G609" s="95"/>
      <c r="H609" s="95"/>
      <c r="I609" s="95"/>
      <c r="J609" s="95"/>
      <c r="K609" s="95"/>
      <c r="L609" s="95"/>
      <c r="M609" s="95"/>
    </row>
    <row r="610" spans="1:13" ht="12.75">
      <c r="A610" s="96">
        <v>604</v>
      </c>
      <c r="B610" s="93" t="s">
        <v>827</v>
      </c>
      <c r="C610" s="94" t="s">
        <v>238</v>
      </c>
      <c r="D610" s="94"/>
      <c r="E610" s="94"/>
      <c r="F610" s="94"/>
      <c r="G610" s="94"/>
      <c r="H610" s="94"/>
      <c r="I610" s="94"/>
      <c r="J610" s="94"/>
      <c r="K610" s="94"/>
      <c r="L610" s="94"/>
      <c r="M610" s="94"/>
    </row>
    <row r="611" spans="1:13" ht="12.75">
      <c r="A611" s="93">
        <v>605</v>
      </c>
      <c r="B611" s="93" t="s">
        <v>828</v>
      </c>
      <c r="C611" s="94" t="s">
        <v>238</v>
      </c>
      <c r="D611" s="94"/>
      <c r="E611" s="94"/>
      <c r="F611" s="94"/>
      <c r="G611" s="94"/>
      <c r="H611" s="94"/>
      <c r="I611" s="94"/>
      <c r="J611" s="94"/>
      <c r="K611" s="94"/>
      <c r="L611" s="94"/>
      <c r="M611" s="94"/>
    </row>
    <row r="612" spans="1:13" ht="12.75">
      <c r="A612" s="96">
        <v>606</v>
      </c>
      <c r="B612" s="93" t="s">
        <v>829</v>
      </c>
      <c r="C612" s="94" t="s">
        <v>238</v>
      </c>
      <c r="D612" s="95"/>
      <c r="E612" s="95"/>
      <c r="F612" s="95"/>
      <c r="G612" s="95"/>
      <c r="H612" s="95"/>
      <c r="I612" s="95"/>
      <c r="J612" s="95"/>
      <c r="K612" s="95"/>
      <c r="L612" s="95"/>
      <c r="M612" s="94"/>
    </row>
    <row r="613" spans="1:13" ht="12.75">
      <c r="A613" s="93">
        <v>607</v>
      </c>
      <c r="B613" s="93" t="s">
        <v>830</v>
      </c>
      <c r="C613" s="94" t="s">
        <v>238</v>
      </c>
      <c r="D613" s="94"/>
      <c r="E613" s="94"/>
      <c r="F613" s="94"/>
      <c r="G613" s="94"/>
      <c r="H613" s="94"/>
      <c r="I613" s="94"/>
      <c r="J613" s="94"/>
      <c r="K613" s="94"/>
      <c r="L613" s="94"/>
      <c r="M613" s="94"/>
    </row>
    <row r="614" spans="1:13" ht="12.75">
      <c r="A614" s="96">
        <v>608</v>
      </c>
      <c r="B614" s="93" t="s">
        <v>831</v>
      </c>
      <c r="C614" s="94" t="s">
        <v>238</v>
      </c>
      <c r="D614" s="94"/>
      <c r="E614" s="94"/>
      <c r="F614" s="94"/>
      <c r="G614" s="94"/>
      <c r="H614" s="94"/>
      <c r="I614" s="94"/>
      <c r="J614" s="94"/>
      <c r="K614" s="94"/>
      <c r="L614" s="94"/>
      <c r="M614" s="94"/>
    </row>
    <row r="615" spans="1:13" ht="12.75">
      <c r="A615" s="93">
        <v>609</v>
      </c>
      <c r="B615" s="100" t="s">
        <v>1042</v>
      </c>
      <c r="C615" s="94" t="s">
        <v>238</v>
      </c>
      <c r="D615" s="99"/>
      <c r="E615" s="99"/>
      <c r="F615" s="99"/>
      <c r="G615" s="99"/>
      <c r="H615" s="99"/>
      <c r="I615" s="99"/>
      <c r="J615" s="99"/>
      <c r="K615" s="99"/>
      <c r="L615" s="99"/>
      <c r="M615" s="99"/>
    </row>
    <row r="616" spans="1:13" ht="12.75">
      <c r="A616" s="96">
        <v>610</v>
      </c>
      <c r="B616" s="93" t="s">
        <v>832</v>
      </c>
      <c r="C616" s="94" t="s">
        <v>238</v>
      </c>
      <c r="D616" s="95"/>
      <c r="E616" s="95"/>
      <c r="F616" s="95"/>
      <c r="G616" s="95"/>
      <c r="H616" s="95"/>
      <c r="I616" s="95"/>
      <c r="J616" s="95"/>
      <c r="K616" s="95"/>
      <c r="L616" s="95"/>
      <c r="M616" s="95"/>
    </row>
    <row r="617" spans="1:13" ht="12.75">
      <c r="A617" s="93">
        <v>611</v>
      </c>
      <c r="B617" s="96" t="s">
        <v>833</v>
      </c>
      <c r="C617" s="95" t="s">
        <v>238</v>
      </c>
      <c r="D617" s="95"/>
      <c r="E617" s="95"/>
      <c r="F617" s="95"/>
      <c r="G617" s="95"/>
      <c r="H617" s="95"/>
      <c r="I617" s="95"/>
      <c r="J617" s="95"/>
      <c r="K617" s="95"/>
      <c r="L617" s="95"/>
      <c r="M617" s="95"/>
    </row>
    <row r="618" spans="1:13" ht="12.75">
      <c r="A618" s="96">
        <v>612</v>
      </c>
      <c r="B618" s="93" t="s">
        <v>834</v>
      </c>
      <c r="C618" s="94" t="s">
        <v>238</v>
      </c>
      <c r="D618" s="95"/>
      <c r="E618" s="95"/>
      <c r="F618" s="95"/>
      <c r="G618" s="95"/>
      <c r="H618" s="95"/>
      <c r="I618" s="95"/>
      <c r="J618" s="95"/>
      <c r="K618" s="95"/>
      <c r="L618" s="95"/>
      <c r="M618" s="94"/>
    </row>
    <row r="619" spans="1:13" ht="12.75">
      <c r="A619" s="93">
        <v>613</v>
      </c>
      <c r="B619" s="96" t="s">
        <v>835</v>
      </c>
      <c r="C619" s="94" t="s">
        <v>238</v>
      </c>
      <c r="D619" s="95"/>
      <c r="E619" s="95"/>
      <c r="F619" s="95"/>
      <c r="G619" s="95"/>
      <c r="H619" s="95"/>
      <c r="I619" s="95"/>
      <c r="J619" s="95"/>
      <c r="K619" s="95"/>
      <c r="L619" s="95"/>
      <c r="M619" s="95"/>
    </row>
    <row r="620" spans="1:13" ht="12.75">
      <c r="A620" s="96">
        <v>614</v>
      </c>
      <c r="B620" s="96" t="s">
        <v>836</v>
      </c>
      <c r="C620" s="94" t="s">
        <v>238</v>
      </c>
      <c r="D620" s="95"/>
      <c r="E620" s="95"/>
      <c r="F620" s="95"/>
      <c r="G620" s="95"/>
      <c r="H620" s="95"/>
      <c r="I620" s="95"/>
      <c r="J620" s="95"/>
      <c r="K620" s="95"/>
      <c r="L620" s="95"/>
      <c r="M620" s="95"/>
    </row>
    <row r="621" spans="1:13" ht="12.75">
      <c r="A621" s="93">
        <v>615</v>
      </c>
      <c r="B621" s="93" t="s">
        <v>837</v>
      </c>
      <c r="C621" s="94" t="s">
        <v>238</v>
      </c>
      <c r="D621" s="95"/>
      <c r="E621" s="95"/>
      <c r="F621" s="95"/>
      <c r="G621" s="95"/>
      <c r="H621" s="95"/>
      <c r="I621" s="95"/>
      <c r="J621" s="95"/>
      <c r="K621" s="95"/>
      <c r="L621" s="95"/>
      <c r="M621" s="94"/>
    </row>
    <row r="622" spans="1:13" ht="12.75">
      <c r="A622" s="96">
        <v>616</v>
      </c>
      <c r="B622" s="93" t="s">
        <v>838</v>
      </c>
      <c r="C622" s="94" t="s">
        <v>238</v>
      </c>
      <c r="D622" s="94"/>
      <c r="E622" s="94"/>
      <c r="F622" s="94"/>
      <c r="G622" s="94"/>
      <c r="H622" s="94"/>
      <c r="I622" s="94"/>
      <c r="J622" s="94"/>
      <c r="K622" s="94"/>
      <c r="L622" s="94"/>
      <c r="M622" s="94"/>
    </row>
    <row r="623" spans="1:13" ht="12.75">
      <c r="A623" s="93">
        <v>617</v>
      </c>
      <c r="B623" s="100" t="s">
        <v>1041</v>
      </c>
      <c r="C623" s="94" t="s">
        <v>238</v>
      </c>
      <c r="D623" s="99"/>
      <c r="E623" s="99"/>
      <c r="F623" s="99"/>
      <c r="G623" s="99"/>
      <c r="H623" s="99"/>
      <c r="I623" s="99"/>
      <c r="J623" s="99"/>
      <c r="K623" s="99"/>
      <c r="L623" s="99"/>
      <c r="M623" s="99"/>
    </row>
    <row r="624" spans="1:13" ht="12.75">
      <c r="A624" s="96">
        <v>618</v>
      </c>
      <c r="B624" s="93" t="s">
        <v>839</v>
      </c>
      <c r="C624" s="94" t="s">
        <v>238</v>
      </c>
      <c r="D624" s="95"/>
      <c r="E624" s="95"/>
      <c r="F624" s="95"/>
      <c r="G624" s="95"/>
      <c r="H624" s="95"/>
      <c r="I624" s="95"/>
      <c r="J624" s="95"/>
      <c r="K624" s="95"/>
      <c r="L624" s="95"/>
      <c r="M624" s="94"/>
    </row>
    <row r="625" spans="1:13" ht="12.75">
      <c r="A625" s="93">
        <v>619</v>
      </c>
      <c r="B625" s="93" t="s">
        <v>840</v>
      </c>
      <c r="C625" s="94" t="s">
        <v>238</v>
      </c>
      <c r="D625" s="95"/>
      <c r="E625" s="95"/>
      <c r="F625" s="95"/>
      <c r="G625" s="95"/>
      <c r="H625" s="95"/>
      <c r="I625" s="95"/>
      <c r="J625" s="95"/>
      <c r="K625" s="95"/>
      <c r="L625" s="95"/>
      <c r="M625" s="94"/>
    </row>
    <row r="626" spans="1:13" ht="12.75">
      <c r="A626" s="96">
        <v>620</v>
      </c>
      <c r="B626" s="93" t="s">
        <v>841</v>
      </c>
      <c r="C626" s="94" t="s">
        <v>238</v>
      </c>
      <c r="D626" s="95"/>
      <c r="E626" s="95"/>
      <c r="F626" s="95"/>
      <c r="G626" s="95"/>
      <c r="H626" s="95"/>
      <c r="I626" s="95"/>
      <c r="J626" s="95"/>
      <c r="K626" s="95"/>
      <c r="L626" s="95"/>
      <c r="M626" s="95"/>
    </row>
    <row r="627" spans="1:13" ht="12.75">
      <c r="A627" s="93">
        <v>621</v>
      </c>
      <c r="B627" s="93" t="s">
        <v>842</v>
      </c>
      <c r="C627" s="94" t="s">
        <v>238</v>
      </c>
      <c r="D627" s="95"/>
      <c r="E627" s="95"/>
      <c r="F627" s="95"/>
      <c r="G627" s="95"/>
      <c r="H627" s="95"/>
      <c r="I627" s="95"/>
      <c r="J627" s="95"/>
      <c r="K627" s="95"/>
      <c r="L627" s="95"/>
      <c r="M627" s="94"/>
    </row>
    <row r="628" spans="1:13" ht="12.75">
      <c r="A628" s="96">
        <v>622</v>
      </c>
      <c r="B628" s="93" t="s">
        <v>843</v>
      </c>
      <c r="C628" s="94" t="s">
        <v>238</v>
      </c>
      <c r="D628" s="95"/>
      <c r="E628" s="95"/>
      <c r="F628" s="95"/>
      <c r="G628" s="95"/>
      <c r="H628" s="95"/>
      <c r="I628" s="95"/>
      <c r="J628" s="95"/>
      <c r="K628" s="95"/>
      <c r="L628" s="95"/>
      <c r="M628" s="94"/>
    </row>
    <row r="629" spans="1:13" ht="12.75">
      <c r="A629" s="93">
        <v>623</v>
      </c>
      <c r="B629" s="93" t="s">
        <v>844</v>
      </c>
      <c r="C629" s="94" t="s">
        <v>238</v>
      </c>
      <c r="D629" s="94"/>
      <c r="E629" s="94"/>
      <c r="F629" s="94"/>
      <c r="G629" s="94"/>
      <c r="H629" s="94"/>
      <c r="I629" s="94"/>
      <c r="J629" s="94"/>
      <c r="K629" s="94"/>
      <c r="L629" s="94"/>
      <c r="M629" s="94"/>
    </row>
    <row r="630" spans="1:13" ht="12.75">
      <c r="A630" s="96">
        <v>624</v>
      </c>
      <c r="B630" s="96" t="s">
        <v>845</v>
      </c>
      <c r="C630" s="94" t="s">
        <v>238</v>
      </c>
      <c r="D630" s="95"/>
      <c r="E630" s="95"/>
      <c r="F630" s="95"/>
      <c r="G630" s="95"/>
      <c r="H630" s="95"/>
      <c r="I630" s="95"/>
      <c r="J630" s="95"/>
      <c r="K630" s="95"/>
      <c r="L630" s="95"/>
      <c r="M630" s="95"/>
    </row>
    <row r="631" spans="1:13" ht="12.75">
      <c r="A631" s="93">
        <v>625</v>
      </c>
      <c r="B631" s="93" t="s">
        <v>846</v>
      </c>
      <c r="C631" s="94" t="s">
        <v>238</v>
      </c>
      <c r="D631" s="94"/>
      <c r="E631" s="94"/>
      <c r="F631" s="94"/>
      <c r="G631" s="94"/>
      <c r="H631" s="94"/>
      <c r="I631" s="94"/>
      <c r="J631" s="94"/>
      <c r="K631" s="94"/>
      <c r="L631" s="94"/>
      <c r="M631" s="95"/>
    </row>
    <row r="632" spans="1:13" ht="12.75">
      <c r="A632" s="96">
        <v>626</v>
      </c>
      <c r="B632" s="96" t="s">
        <v>847</v>
      </c>
      <c r="C632" s="95" t="s">
        <v>238</v>
      </c>
      <c r="D632" s="95"/>
      <c r="E632" s="95"/>
      <c r="F632" s="95"/>
      <c r="G632" s="95"/>
      <c r="H632" s="95"/>
      <c r="I632" s="95"/>
      <c r="J632" s="95"/>
      <c r="K632" s="95"/>
      <c r="L632" s="95"/>
      <c r="M632" s="95"/>
    </row>
    <row r="633" spans="1:13" ht="12.75">
      <c r="A633" s="93">
        <v>627</v>
      </c>
      <c r="B633" s="93" t="s">
        <v>848</v>
      </c>
      <c r="C633" s="94" t="s">
        <v>238</v>
      </c>
      <c r="D633" s="95"/>
      <c r="E633" s="95"/>
      <c r="F633" s="95"/>
      <c r="G633" s="95"/>
      <c r="H633" s="95"/>
      <c r="I633" s="95"/>
      <c r="J633" s="95"/>
      <c r="K633" s="95"/>
      <c r="L633" s="95"/>
      <c r="M633" s="94"/>
    </row>
    <row r="634" spans="1:13" ht="12.75">
      <c r="A634" s="96">
        <v>628</v>
      </c>
      <c r="B634" s="100" t="s">
        <v>1039</v>
      </c>
      <c r="C634" s="94" t="s">
        <v>238</v>
      </c>
      <c r="D634" s="99"/>
      <c r="E634" s="99"/>
      <c r="F634" s="99"/>
      <c r="G634" s="99"/>
      <c r="H634" s="99"/>
      <c r="I634" s="99"/>
      <c r="J634" s="99"/>
      <c r="K634" s="99"/>
      <c r="L634" s="99"/>
      <c r="M634" s="99"/>
    </row>
    <row r="635" spans="1:13" ht="12.75">
      <c r="A635" s="93">
        <v>629</v>
      </c>
      <c r="B635" s="100" t="s">
        <v>1040</v>
      </c>
      <c r="C635" s="94" t="s">
        <v>238</v>
      </c>
      <c r="D635" s="99"/>
      <c r="E635" s="99"/>
      <c r="F635" s="99"/>
      <c r="G635" s="99"/>
      <c r="H635" s="99"/>
      <c r="I635" s="99"/>
      <c r="J635" s="99"/>
      <c r="K635" s="99"/>
      <c r="L635" s="99"/>
      <c r="M635" s="99"/>
    </row>
    <row r="636" spans="1:13" ht="12.75">
      <c r="A636" s="96">
        <v>630</v>
      </c>
      <c r="B636" s="93" t="s">
        <v>849</v>
      </c>
      <c r="C636" s="94" t="s">
        <v>238</v>
      </c>
      <c r="D636" s="95"/>
      <c r="E636" s="95"/>
      <c r="F636" s="95"/>
      <c r="G636" s="95"/>
      <c r="H636" s="95"/>
      <c r="I636" s="95"/>
      <c r="J636" s="95"/>
      <c r="K636" s="95"/>
      <c r="L636" s="95"/>
      <c r="M636" s="94"/>
    </row>
    <row r="637" spans="1:13" ht="12.75">
      <c r="A637" s="93">
        <v>631</v>
      </c>
      <c r="B637" s="93" t="s">
        <v>850</v>
      </c>
      <c r="C637" s="94" t="s">
        <v>238</v>
      </c>
      <c r="D637" s="95"/>
      <c r="E637" s="95"/>
      <c r="F637" s="95"/>
      <c r="G637" s="95"/>
      <c r="H637" s="95"/>
      <c r="I637" s="95"/>
      <c r="J637" s="95"/>
      <c r="K637" s="95"/>
      <c r="L637" s="95"/>
      <c r="M637" s="94"/>
    </row>
    <row r="638" spans="1:13" ht="12.75">
      <c r="A638" s="96">
        <v>632</v>
      </c>
      <c r="B638" s="93" t="s">
        <v>851</v>
      </c>
      <c r="C638" s="94" t="s">
        <v>238</v>
      </c>
      <c r="D638" s="95"/>
      <c r="E638" s="95"/>
      <c r="F638" s="95"/>
      <c r="G638" s="95"/>
      <c r="H638" s="95"/>
      <c r="I638" s="95"/>
      <c r="J638" s="95"/>
      <c r="K638" s="95"/>
      <c r="L638" s="95"/>
      <c r="M638" s="94"/>
    </row>
    <row r="639" spans="1:13" ht="12.75">
      <c r="A639" s="93">
        <v>633</v>
      </c>
      <c r="B639" s="93" t="s">
        <v>852</v>
      </c>
      <c r="C639" s="94" t="s">
        <v>238</v>
      </c>
      <c r="D639" s="94"/>
      <c r="E639" s="94"/>
      <c r="F639" s="94"/>
      <c r="G639" s="94"/>
      <c r="H639" s="94"/>
      <c r="I639" s="94"/>
      <c r="J639" s="94"/>
      <c r="K639" s="94"/>
      <c r="L639" s="94"/>
      <c r="M639" s="94"/>
    </row>
    <row r="640" spans="1:13" ht="12.75">
      <c r="A640" s="96">
        <v>634</v>
      </c>
      <c r="B640" s="93" t="s">
        <v>853</v>
      </c>
      <c r="C640" s="94" t="s">
        <v>238</v>
      </c>
      <c r="D640" s="94"/>
      <c r="E640" s="94"/>
      <c r="F640" s="94"/>
      <c r="G640" s="94"/>
      <c r="H640" s="94"/>
      <c r="I640" s="94"/>
      <c r="J640" s="94"/>
      <c r="K640" s="94"/>
      <c r="L640" s="94"/>
      <c r="M640" s="94"/>
    </row>
    <row r="641" spans="1:13" ht="12.75" customHeight="1">
      <c r="A641" s="93">
        <v>635</v>
      </c>
      <c r="B641" s="96" t="s">
        <v>854</v>
      </c>
      <c r="C641" s="94" t="s">
        <v>238</v>
      </c>
      <c r="D641" s="95"/>
      <c r="E641" s="95"/>
      <c r="F641" s="95"/>
      <c r="G641" s="95"/>
      <c r="H641" s="95"/>
      <c r="I641" s="95"/>
      <c r="J641" s="95"/>
      <c r="K641" s="95"/>
      <c r="L641" s="95"/>
      <c r="M641" s="95"/>
    </row>
    <row r="642" spans="1:13" ht="12.75">
      <c r="A642" s="96">
        <v>636</v>
      </c>
      <c r="B642" s="93" t="s">
        <v>855</v>
      </c>
      <c r="C642" s="94" t="s">
        <v>238</v>
      </c>
      <c r="D642" s="95"/>
      <c r="E642" s="95"/>
      <c r="F642" s="95"/>
      <c r="G642" s="95"/>
      <c r="H642" s="95"/>
      <c r="I642" s="95"/>
      <c r="J642" s="95"/>
      <c r="K642" s="95"/>
      <c r="L642" s="95"/>
      <c r="M642" s="94"/>
    </row>
    <row r="643" spans="1:13" ht="12.75">
      <c r="A643" s="93">
        <v>637</v>
      </c>
      <c r="B643" s="98" t="s">
        <v>856</v>
      </c>
      <c r="C643" s="94" t="s">
        <v>238</v>
      </c>
      <c r="D643" s="97"/>
      <c r="E643" s="97"/>
      <c r="F643" s="97"/>
      <c r="G643" s="97"/>
      <c r="H643" s="97"/>
      <c r="I643" s="97"/>
      <c r="J643" s="97"/>
      <c r="K643" s="97"/>
      <c r="L643" s="97"/>
      <c r="M643" s="97"/>
    </row>
    <row r="644" spans="1:13" ht="12.75">
      <c r="A644" s="96">
        <v>638</v>
      </c>
      <c r="B644" s="93" t="s">
        <v>857</v>
      </c>
      <c r="C644" s="94" t="s">
        <v>238</v>
      </c>
      <c r="D644" s="95"/>
      <c r="E644" s="95"/>
      <c r="F644" s="95"/>
      <c r="G644" s="95"/>
      <c r="H644" s="95"/>
      <c r="I644" s="95"/>
      <c r="J644" s="95"/>
      <c r="K644" s="95"/>
      <c r="L644" s="95"/>
      <c r="M644" s="95"/>
    </row>
    <row r="645" spans="1:13" ht="12.75">
      <c r="A645" s="93">
        <v>639</v>
      </c>
      <c r="B645" s="93" t="s">
        <v>858</v>
      </c>
      <c r="C645" s="94" t="s">
        <v>238</v>
      </c>
      <c r="D645" s="94"/>
      <c r="E645" s="94"/>
      <c r="F645" s="94"/>
      <c r="G645" s="94"/>
      <c r="H645" s="94"/>
      <c r="I645" s="94"/>
      <c r="J645" s="94"/>
      <c r="K645" s="94"/>
      <c r="L645" s="94"/>
      <c r="M645" s="95"/>
    </row>
    <row r="646" spans="1:13" ht="12.75">
      <c r="A646" s="96">
        <v>640</v>
      </c>
      <c r="B646" s="93" t="s">
        <v>859</v>
      </c>
      <c r="C646" s="94" t="s">
        <v>238</v>
      </c>
      <c r="D646" s="95"/>
      <c r="E646" s="95"/>
      <c r="F646" s="95"/>
      <c r="G646" s="95"/>
      <c r="H646" s="95"/>
      <c r="I646" s="95"/>
      <c r="J646" s="95"/>
      <c r="K646" s="95"/>
      <c r="L646" s="95"/>
      <c r="M646" s="94"/>
    </row>
    <row r="647" spans="1:13" ht="12.75">
      <c r="A647" s="93">
        <v>641</v>
      </c>
      <c r="B647" s="93" t="s">
        <v>860</v>
      </c>
      <c r="C647" s="94" t="s">
        <v>238</v>
      </c>
      <c r="D647" s="95"/>
      <c r="E647" s="95"/>
      <c r="F647" s="95"/>
      <c r="G647" s="95"/>
      <c r="H647" s="95"/>
      <c r="I647" s="95"/>
      <c r="J647" s="95"/>
      <c r="K647" s="95"/>
      <c r="L647" s="95"/>
      <c r="M647" s="94"/>
    </row>
    <row r="648" spans="1:13" ht="12.75">
      <c r="A648" s="96">
        <v>642</v>
      </c>
      <c r="B648" s="93" t="s">
        <v>861</v>
      </c>
      <c r="C648" s="94" t="s">
        <v>238</v>
      </c>
      <c r="D648" s="95"/>
      <c r="E648" s="95"/>
      <c r="F648" s="95"/>
      <c r="G648" s="95"/>
      <c r="H648" s="95"/>
      <c r="I648" s="95"/>
      <c r="J648" s="95"/>
      <c r="K648" s="95"/>
      <c r="L648" s="95"/>
      <c r="M648" s="94"/>
    </row>
    <row r="649" spans="1:13" ht="12.75">
      <c r="A649" s="93">
        <v>643</v>
      </c>
      <c r="B649" s="93" t="s">
        <v>862</v>
      </c>
      <c r="C649" s="94" t="s">
        <v>238</v>
      </c>
      <c r="D649" s="94"/>
      <c r="E649" s="94"/>
      <c r="F649" s="94"/>
      <c r="G649" s="94"/>
      <c r="H649" s="94"/>
      <c r="I649" s="94"/>
      <c r="J649" s="94"/>
      <c r="K649" s="94"/>
      <c r="L649" s="94"/>
      <c r="M649" s="95"/>
    </row>
    <row r="650" spans="1:13" ht="12.75">
      <c r="A650" s="96">
        <v>644</v>
      </c>
      <c r="B650" s="100" t="s">
        <v>1038</v>
      </c>
      <c r="C650" s="94" t="s">
        <v>238</v>
      </c>
      <c r="D650" s="99"/>
      <c r="E650" s="99"/>
      <c r="F650" s="99"/>
      <c r="G650" s="99"/>
      <c r="H650" s="99"/>
      <c r="I650" s="99"/>
      <c r="J650" s="99"/>
      <c r="K650" s="99"/>
      <c r="L650" s="99"/>
      <c r="M650" s="99"/>
    </row>
    <row r="651" spans="1:13" ht="12.75">
      <c r="A651" s="93">
        <v>645</v>
      </c>
      <c r="B651" s="93" t="s">
        <v>863</v>
      </c>
      <c r="C651" s="94" t="s">
        <v>238</v>
      </c>
      <c r="D651" s="94"/>
      <c r="E651" s="94"/>
      <c r="F651" s="94"/>
      <c r="G651" s="94"/>
      <c r="H651" s="94"/>
      <c r="I651" s="94"/>
      <c r="J651" s="94"/>
      <c r="K651" s="94"/>
      <c r="L651" s="94"/>
      <c r="M651" s="95"/>
    </row>
    <row r="652" spans="1:13" ht="12.75">
      <c r="A652" s="96">
        <v>646</v>
      </c>
      <c r="B652" s="93" t="s">
        <v>864</v>
      </c>
      <c r="C652" s="94" t="s">
        <v>238</v>
      </c>
      <c r="D652" s="95"/>
      <c r="E652" s="95"/>
      <c r="F652" s="95"/>
      <c r="G652" s="95"/>
      <c r="H652" s="95"/>
      <c r="I652" s="95"/>
      <c r="J652" s="95"/>
      <c r="K652" s="95"/>
      <c r="L652" s="95"/>
      <c r="M652" s="95"/>
    </row>
    <row r="653" spans="1:13" ht="12.75">
      <c r="A653" s="93">
        <v>647</v>
      </c>
      <c r="B653" s="93" t="s">
        <v>865</v>
      </c>
      <c r="C653" s="94" t="s">
        <v>238</v>
      </c>
      <c r="D653" s="94"/>
      <c r="E653" s="94"/>
      <c r="F653" s="94"/>
      <c r="G653" s="94"/>
      <c r="H653" s="94"/>
      <c r="I653" s="94"/>
      <c r="J653" s="94"/>
      <c r="K653" s="94"/>
      <c r="L653" s="94"/>
      <c r="M653" s="95"/>
    </row>
    <row r="654" spans="1:13" ht="12.75">
      <c r="A654" s="96">
        <v>648</v>
      </c>
      <c r="B654" s="93" t="s">
        <v>866</v>
      </c>
      <c r="C654" s="94" t="s">
        <v>238</v>
      </c>
      <c r="D654" s="95"/>
      <c r="E654" s="95"/>
      <c r="F654" s="95"/>
      <c r="G654" s="95"/>
      <c r="H654" s="95"/>
      <c r="I654" s="95"/>
      <c r="J654" s="95"/>
      <c r="K654" s="95"/>
      <c r="L654" s="95"/>
      <c r="M654" s="95"/>
    </row>
    <row r="655" spans="1:13" ht="24">
      <c r="A655" s="93">
        <v>649</v>
      </c>
      <c r="B655" s="93" t="s">
        <v>867</v>
      </c>
      <c r="C655" s="94" t="s">
        <v>238</v>
      </c>
      <c r="D655" s="94"/>
      <c r="E655" s="95"/>
      <c r="F655" s="95"/>
      <c r="G655" s="95"/>
      <c r="H655" s="95"/>
      <c r="I655" s="95"/>
      <c r="J655" s="95"/>
      <c r="K655" s="95"/>
      <c r="L655" s="95"/>
      <c r="M655" s="95"/>
    </row>
    <row r="656" spans="1:13" ht="12.75">
      <c r="A656" s="96">
        <v>650</v>
      </c>
      <c r="B656" s="93" t="s">
        <v>868</v>
      </c>
      <c r="C656" s="94" t="s">
        <v>238</v>
      </c>
      <c r="D656" s="95"/>
      <c r="E656" s="95"/>
      <c r="F656" s="95"/>
      <c r="G656" s="95"/>
      <c r="H656" s="95"/>
      <c r="I656" s="95"/>
      <c r="J656" s="95"/>
      <c r="K656" s="95"/>
      <c r="L656" s="95"/>
      <c r="M656" s="95"/>
    </row>
    <row r="657" spans="1:13" ht="12.75">
      <c r="A657" s="93">
        <v>651</v>
      </c>
      <c r="B657" s="93" t="s">
        <v>869</v>
      </c>
      <c r="C657" s="94" t="s">
        <v>238</v>
      </c>
      <c r="D657" s="95"/>
      <c r="E657" s="95"/>
      <c r="F657" s="95"/>
      <c r="G657" s="95"/>
      <c r="H657" s="95"/>
      <c r="I657" s="95"/>
      <c r="J657" s="95"/>
      <c r="K657" s="95"/>
      <c r="L657" s="95"/>
      <c r="M657" s="95"/>
    </row>
    <row r="658" spans="1:13" ht="12.75">
      <c r="A658" s="96">
        <v>652</v>
      </c>
      <c r="B658" s="93" t="s">
        <v>870</v>
      </c>
      <c r="C658" s="94" t="s">
        <v>238</v>
      </c>
      <c r="D658" s="94"/>
      <c r="E658" s="94"/>
      <c r="F658" s="94"/>
      <c r="G658" s="94"/>
      <c r="H658" s="94"/>
      <c r="I658" s="94"/>
      <c r="J658" s="94"/>
      <c r="K658" s="94"/>
      <c r="L658" s="94"/>
      <c r="M658" s="95"/>
    </row>
    <row r="659" spans="1:13" ht="12.75">
      <c r="A659" s="93">
        <v>653</v>
      </c>
      <c r="B659" s="98" t="s">
        <v>871</v>
      </c>
      <c r="C659" s="94" t="s">
        <v>238</v>
      </c>
      <c r="D659" s="97"/>
      <c r="E659" s="97"/>
      <c r="F659" s="97"/>
      <c r="G659" s="97"/>
      <c r="H659" s="97"/>
      <c r="I659" s="97"/>
      <c r="J659" s="97"/>
      <c r="K659" s="97"/>
      <c r="L659" s="97"/>
      <c r="M659" s="97"/>
    </row>
    <row r="660" spans="1:13" ht="12.75">
      <c r="A660" s="96">
        <v>654</v>
      </c>
      <c r="B660" s="93" t="s">
        <v>872</v>
      </c>
      <c r="C660" s="94" t="s">
        <v>238</v>
      </c>
      <c r="D660" s="95"/>
      <c r="E660" s="95"/>
      <c r="F660" s="95"/>
      <c r="G660" s="95"/>
      <c r="H660" s="95"/>
      <c r="I660" s="95"/>
      <c r="J660" s="95"/>
      <c r="K660" s="95"/>
      <c r="L660" s="95"/>
      <c r="M660" s="95"/>
    </row>
    <row r="661" spans="1:13" ht="12.75">
      <c r="A661" s="93">
        <v>655</v>
      </c>
      <c r="B661" s="93" t="s">
        <v>873</v>
      </c>
      <c r="C661" s="94" t="s">
        <v>238</v>
      </c>
      <c r="D661" s="94"/>
      <c r="E661" s="94"/>
      <c r="F661" s="94"/>
      <c r="G661" s="94"/>
      <c r="H661" s="94"/>
      <c r="I661" s="94"/>
      <c r="J661" s="94"/>
      <c r="K661" s="94"/>
      <c r="L661" s="94"/>
      <c r="M661" s="95"/>
    </row>
    <row r="662" spans="1:13" ht="12.75">
      <c r="A662" s="96">
        <v>656</v>
      </c>
      <c r="B662" s="93" t="s">
        <v>874</v>
      </c>
      <c r="C662" s="94" t="s">
        <v>238</v>
      </c>
      <c r="D662" s="94"/>
      <c r="E662" s="94"/>
      <c r="F662" s="94"/>
      <c r="G662" s="94"/>
      <c r="H662" s="94"/>
      <c r="I662" s="94"/>
      <c r="J662" s="94"/>
      <c r="K662" s="94"/>
      <c r="L662" s="94"/>
      <c r="M662" s="95"/>
    </row>
    <row r="663" spans="1:13" ht="12.75">
      <c r="A663" s="93">
        <v>657</v>
      </c>
      <c r="B663" s="93" t="s">
        <v>875</v>
      </c>
      <c r="C663" s="94" t="s">
        <v>238</v>
      </c>
      <c r="D663" s="94"/>
      <c r="E663" s="94"/>
      <c r="F663" s="94"/>
      <c r="G663" s="94"/>
      <c r="H663" s="94"/>
      <c r="I663" s="94"/>
      <c r="J663" s="94"/>
      <c r="K663" s="94"/>
      <c r="L663" s="94"/>
      <c r="M663" s="95"/>
    </row>
    <row r="664" spans="1:13" ht="12.75">
      <c r="A664" s="96">
        <v>658</v>
      </c>
      <c r="B664" s="93" t="s">
        <v>876</v>
      </c>
      <c r="C664" s="94" t="s">
        <v>238</v>
      </c>
      <c r="D664" s="95"/>
      <c r="E664" s="95"/>
      <c r="F664" s="95"/>
      <c r="G664" s="95"/>
      <c r="H664" s="95"/>
      <c r="I664" s="95"/>
      <c r="J664" s="95"/>
      <c r="K664" s="95"/>
      <c r="L664" s="95"/>
      <c r="M664" s="95"/>
    </row>
    <row r="665" spans="1:13" ht="12.75">
      <c r="A665" s="93">
        <v>659</v>
      </c>
      <c r="B665" s="93" t="s">
        <v>877</v>
      </c>
      <c r="C665" s="94" t="s">
        <v>238</v>
      </c>
      <c r="D665" s="95"/>
      <c r="E665" s="95"/>
      <c r="F665" s="95"/>
      <c r="G665" s="95"/>
      <c r="H665" s="95"/>
      <c r="I665" s="95"/>
      <c r="J665" s="95"/>
      <c r="K665" s="95"/>
      <c r="L665" s="95"/>
      <c r="M665" s="95"/>
    </row>
    <row r="666" spans="1:13" ht="12.75">
      <c r="A666" s="96">
        <v>660</v>
      </c>
      <c r="B666" s="96" t="s">
        <v>878</v>
      </c>
      <c r="C666" s="95" t="s">
        <v>238</v>
      </c>
      <c r="D666" s="94"/>
      <c r="E666" s="94"/>
      <c r="F666" s="94"/>
      <c r="G666" s="94"/>
      <c r="H666" s="94"/>
      <c r="I666" s="94"/>
      <c r="J666" s="94"/>
      <c r="K666" s="94"/>
      <c r="L666" s="94"/>
      <c r="M666" s="95"/>
    </row>
    <row r="667" spans="1:13" ht="12.75">
      <c r="A667" s="93">
        <v>661</v>
      </c>
      <c r="B667" s="93" t="s">
        <v>879</v>
      </c>
      <c r="C667" s="94" t="s">
        <v>238</v>
      </c>
      <c r="D667" s="94"/>
      <c r="E667" s="94"/>
      <c r="F667" s="94"/>
      <c r="G667" s="94"/>
      <c r="H667" s="94"/>
      <c r="I667" s="94"/>
      <c r="J667" s="94"/>
      <c r="K667" s="94"/>
      <c r="L667" s="94"/>
      <c r="M667" s="95"/>
    </row>
    <row r="668" spans="1:13" ht="12.75">
      <c r="A668" s="96">
        <v>662</v>
      </c>
      <c r="B668" s="93" t="s">
        <v>880</v>
      </c>
      <c r="C668" s="94" t="s">
        <v>238</v>
      </c>
      <c r="D668" s="95"/>
      <c r="E668" s="95"/>
      <c r="F668" s="95"/>
      <c r="G668" s="95"/>
      <c r="H668" s="95"/>
      <c r="I668" s="95"/>
      <c r="J668" s="95"/>
      <c r="K668" s="95"/>
      <c r="L668" s="95"/>
      <c r="M668" s="95"/>
    </row>
    <row r="669" spans="1:13" ht="12.75">
      <c r="A669" s="93">
        <v>663</v>
      </c>
      <c r="B669" s="93" t="s">
        <v>881</v>
      </c>
      <c r="C669" s="94" t="s">
        <v>238</v>
      </c>
      <c r="D669" s="95"/>
      <c r="E669" s="95"/>
      <c r="F669" s="95"/>
      <c r="G669" s="95"/>
      <c r="H669" s="95"/>
      <c r="I669" s="95"/>
      <c r="J669" s="95"/>
      <c r="K669" s="95"/>
      <c r="L669" s="95"/>
      <c r="M669" s="95"/>
    </row>
    <row r="670" spans="1:13" ht="12.75">
      <c r="A670" s="96">
        <v>664</v>
      </c>
      <c r="B670" s="93" t="s">
        <v>882</v>
      </c>
      <c r="C670" s="94" t="s">
        <v>238</v>
      </c>
      <c r="D670" s="95"/>
      <c r="E670" s="95"/>
      <c r="F670" s="95"/>
      <c r="G670" s="95"/>
      <c r="H670" s="95"/>
      <c r="I670" s="95"/>
      <c r="J670" s="95"/>
      <c r="K670" s="95"/>
      <c r="L670" s="95"/>
      <c r="M670" s="95"/>
    </row>
    <row r="671" spans="1:13" ht="12.75">
      <c r="A671" s="93">
        <v>665</v>
      </c>
      <c r="B671" s="93" t="s">
        <v>883</v>
      </c>
      <c r="C671" s="94" t="s">
        <v>238</v>
      </c>
      <c r="D671" s="95"/>
      <c r="E671" s="95"/>
      <c r="F671" s="95"/>
      <c r="G671" s="95"/>
      <c r="H671" s="95"/>
      <c r="I671" s="95"/>
      <c r="J671" s="95"/>
      <c r="K671" s="95"/>
      <c r="L671" s="95"/>
      <c r="M671" s="95"/>
    </row>
    <row r="672" spans="1:13" ht="12.75">
      <c r="A672" s="96">
        <v>666</v>
      </c>
      <c r="B672" s="93" t="s">
        <v>884</v>
      </c>
      <c r="C672" s="94" t="s">
        <v>238</v>
      </c>
      <c r="D672" s="95"/>
      <c r="E672" s="95"/>
      <c r="F672" s="95"/>
      <c r="G672" s="95"/>
      <c r="H672" s="95"/>
      <c r="I672" s="95"/>
      <c r="J672" s="95"/>
      <c r="K672" s="95"/>
      <c r="L672" s="95"/>
      <c r="M672" s="95"/>
    </row>
    <row r="673" spans="1:13" ht="12.75">
      <c r="A673" s="93">
        <v>667</v>
      </c>
      <c r="B673" s="93" t="s">
        <v>885</v>
      </c>
      <c r="C673" s="94" t="s">
        <v>238</v>
      </c>
      <c r="D673" s="95"/>
      <c r="E673" s="95"/>
      <c r="F673" s="95"/>
      <c r="G673" s="95"/>
      <c r="H673" s="95"/>
      <c r="I673" s="95"/>
      <c r="J673" s="95"/>
      <c r="K673" s="95"/>
      <c r="L673" s="95"/>
      <c r="M673" s="95"/>
    </row>
    <row r="674" spans="1:13" ht="12.75">
      <c r="A674" s="96">
        <v>668</v>
      </c>
      <c r="B674" s="96" t="s">
        <v>886</v>
      </c>
      <c r="C674" s="95" t="s">
        <v>238</v>
      </c>
      <c r="D674" s="95"/>
      <c r="E674" s="95"/>
      <c r="F674" s="95"/>
      <c r="G674" s="95"/>
      <c r="H674" s="95"/>
      <c r="I674" s="95"/>
      <c r="J674" s="95"/>
      <c r="K674" s="95"/>
      <c r="L674" s="95"/>
      <c r="M674" s="95"/>
    </row>
    <row r="675" spans="1:13" ht="12.75">
      <c r="A675" s="93">
        <v>669</v>
      </c>
      <c r="B675" s="93" t="s">
        <v>887</v>
      </c>
      <c r="C675" s="94" t="s">
        <v>238</v>
      </c>
      <c r="D675" s="95"/>
      <c r="E675" s="95"/>
      <c r="F675" s="95"/>
      <c r="G675" s="95"/>
      <c r="H675" s="95"/>
      <c r="I675" s="95"/>
      <c r="J675" s="95"/>
      <c r="K675" s="95"/>
      <c r="L675" s="95"/>
      <c r="M675" s="95"/>
    </row>
    <row r="676" spans="1:13" ht="12.75">
      <c r="A676" s="96">
        <v>670</v>
      </c>
      <c r="B676" s="93" t="s">
        <v>888</v>
      </c>
      <c r="C676" s="94" t="s">
        <v>238</v>
      </c>
      <c r="D676" s="94"/>
      <c r="E676" s="94"/>
      <c r="F676" s="94"/>
      <c r="G676" s="94"/>
      <c r="H676" s="94"/>
      <c r="I676" s="94"/>
      <c r="J676" s="94"/>
      <c r="K676" s="94"/>
      <c r="L676" s="94"/>
      <c r="M676" s="95"/>
    </row>
    <row r="677" spans="1:13" ht="12.75">
      <c r="A677" s="93">
        <v>671</v>
      </c>
      <c r="B677" s="93" t="s">
        <v>889</v>
      </c>
      <c r="C677" s="94" t="s">
        <v>238</v>
      </c>
      <c r="D677" s="94"/>
      <c r="E677" s="94"/>
      <c r="F677" s="94"/>
      <c r="G677" s="94"/>
      <c r="H677" s="94"/>
      <c r="I677" s="94"/>
      <c r="J677" s="94"/>
      <c r="K677" s="94"/>
      <c r="L677" s="94"/>
      <c r="M677" s="95"/>
    </row>
    <row r="678" spans="1:13" ht="12.75">
      <c r="A678" s="96">
        <v>672</v>
      </c>
      <c r="B678" s="93" t="s">
        <v>890</v>
      </c>
      <c r="C678" s="94" t="s">
        <v>238</v>
      </c>
      <c r="D678" s="94"/>
      <c r="E678" s="94"/>
      <c r="F678" s="94"/>
      <c r="G678" s="94"/>
      <c r="H678" s="94"/>
      <c r="I678" s="94"/>
      <c r="J678" s="94"/>
      <c r="K678" s="94"/>
      <c r="L678" s="94"/>
      <c r="M678" s="95"/>
    </row>
    <row r="679" spans="1:13" ht="12.75">
      <c r="A679" s="93">
        <v>673</v>
      </c>
      <c r="B679" s="93" t="s">
        <v>891</v>
      </c>
      <c r="C679" s="94" t="s">
        <v>238</v>
      </c>
      <c r="D679" s="94"/>
      <c r="E679" s="94"/>
      <c r="F679" s="94"/>
      <c r="G679" s="94"/>
      <c r="H679" s="94"/>
      <c r="I679" s="94"/>
      <c r="J679" s="94"/>
      <c r="K679" s="94"/>
      <c r="L679" s="94"/>
      <c r="M679" s="95"/>
    </row>
    <row r="680" spans="1:13" ht="12.75">
      <c r="A680" s="96">
        <v>674</v>
      </c>
      <c r="B680" s="93" t="s">
        <v>892</v>
      </c>
      <c r="C680" s="94" t="s">
        <v>238</v>
      </c>
      <c r="D680" s="94"/>
      <c r="E680" s="94"/>
      <c r="F680" s="94"/>
      <c r="G680" s="94"/>
      <c r="H680" s="94"/>
      <c r="I680" s="94"/>
      <c r="J680" s="94"/>
      <c r="K680" s="94"/>
      <c r="L680" s="94"/>
      <c r="M680" s="95"/>
    </row>
    <row r="681" spans="1:13" ht="12.75">
      <c r="A681" s="93">
        <v>675</v>
      </c>
      <c r="B681" s="100" t="s">
        <v>1037</v>
      </c>
      <c r="C681" s="94" t="s">
        <v>238</v>
      </c>
      <c r="D681" s="99"/>
      <c r="E681" s="99"/>
      <c r="F681" s="99"/>
      <c r="G681" s="99"/>
      <c r="H681" s="99"/>
      <c r="I681" s="99"/>
      <c r="J681" s="99"/>
      <c r="K681" s="99"/>
      <c r="L681" s="99"/>
      <c r="M681" s="99"/>
    </row>
    <row r="682" spans="1:13" ht="12.75">
      <c r="A682" s="96">
        <v>676</v>
      </c>
      <c r="B682" s="93" t="s">
        <v>893</v>
      </c>
      <c r="C682" s="94" t="s">
        <v>238</v>
      </c>
      <c r="D682" s="95"/>
      <c r="E682" s="95"/>
      <c r="F682" s="95"/>
      <c r="G682" s="95"/>
      <c r="H682" s="95"/>
      <c r="I682" s="95"/>
      <c r="J682" s="95"/>
      <c r="K682" s="95"/>
      <c r="L682" s="95"/>
      <c r="M682" s="95"/>
    </row>
    <row r="683" spans="1:13" ht="12.75">
      <c r="A683" s="93">
        <v>677</v>
      </c>
      <c r="B683" s="93" t="s">
        <v>894</v>
      </c>
      <c r="C683" s="94" t="s">
        <v>238</v>
      </c>
      <c r="D683" s="95"/>
      <c r="E683" s="95"/>
      <c r="F683" s="95"/>
      <c r="G683" s="95"/>
      <c r="H683" s="95"/>
      <c r="I683" s="95"/>
      <c r="J683" s="95"/>
      <c r="K683" s="95"/>
      <c r="L683" s="95"/>
      <c r="M683" s="95"/>
    </row>
    <row r="684" spans="1:13" ht="12.75">
      <c r="A684" s="96">
        <v>678</v>
      </c>
      <c r="B684" s="93" t="s">
        <v>895</v>
      </c>
      <c r="C684" s="94" t="s">
        <v>238</v>
      </c>
      <c r="D684" s="95"/>
      <c r="E684" s="95"/>
      <c r="F684" s="95"/>
      <c r="G684" s="95"/>
      <c r="H684" s="95"/>
      <c r="I684" s="95"/>
      <c r="J684" s="95"/>
      <c r="K684" s="95"/>
      <c r="L684" s="95"/>
      <c r="M684" s="95"/>
    </row>
    <row r="685" spans="1:13" ht="12.75">
      <c r="A685" s="93">
        <v>679</v>
      </c>
      <c r="B685" s="93" t="s">
        <v>896</v>
      </c>
      <c r="C685" s="94" t="s">
        <v>238</v>
      </c>
      <c r="D685" s="94"/>
      <c r="E685" s="94"/>
      <c r="F685" s="94"/>
      <c r="G685" s="94"/>
      <c r="H685" s="94"/>
      <c r="I685" s="94"/>
      <c r="J685" s="94"/>
      <c r="K685" s="94"/>
      <c r="L685" s="94"/>
      <c r="M685" s="95"/>
    </row>
    <row r="686" spans="1:13" ht="12.75">
      <c r="A686" s="96">
        <v>680</v>
      </c>
      <c r="B686" s="93" t="s">
        <v>897</v>
      </c>
      <c r="C686" s="94" t="s">
        <v>238</v>
      </c>
      <c r="D686" s="95"/>
      <c r="E686" s="95"/>
      <c r="F686" s="95"/>
      <c r="G686" s="95"/>
      <c r="H686" s="95"/>
      <c r="I686" s="95"/>
      <c r="J686" s="95"/>
      <c r="K686" s="95"/>
      <c r="L686" s="95"/>
      <c r="M686" s="95"/>
    </row>
    <row r="687" spans="1:13" ht="12.75">
      <c r="A687" s="93">
        <v>681</v>
      </c>
      <c r="B687" s="93" t="s">
        <v>898</v>
      </c>
      <c r="C687" s="94" t="s">
        <v>238</v>
      </c>
      <c r="D687" s="94"/>
      <c r="E687" s="94"/>
      <c r="F687" s="94"/>
      <c r="G687" s="94"/>
      <c r="H687" s="94"/>
      <c r="I687" s="94"/>
      <c r="J687" s="94"/>
      <c r="K687" s="94"/>
      <c r="L687" s="94"/>
      <c r="M687" s="95"/>
    </row>
    <row r="688" spans="1:13" ht="12.75">
      <c r="A688" s="96">
        <v>682</v>
      </c>
      <c r="B688" s="96" t="s">
        <v>899</v>
      </c>
      <c r="C688" s="95" t="s">
        <v>238</v>
      </c>
      <c r="D688" s="95"/>
      <c r="E688" s="95"/>
      <c r="F688" s="95"/>
      <c r="G688" s="95"/>
      <c r="H688" s="95"/>
      <c r="I688" s="95"/>
      <c r="J688" s="95"/>
      <c r="K688" s="95"/>
      <c r="L688" s="95"/>
      <c r="M688" s="95"/>
    </row>
    <row r="689" spans="1:13" ht="12.75">
      <c r="A689" s="93">
        <v>683</v>
      </c>
      <c r="B689" s="96" t="s">
        <v>900</v>
      </c>
      <c r="C689" s="95" t="s">
        <v>238</v>
      </c>
      <c r="D689" s="95"/>
      <c r="E689" s="95"/>
      <c r="F689" s="95"/>
      <c r="G689" s="95"/>
      <c r="H689" s="95"/>
      <c r="I689" s="95"/>
      <c r="J689" s="95"/>
      <c r="K689" s="95"/>
      <c r="L689" s="95"/>
      <c r="M689" s="95"/>
    </row>
    <row r="690" spans="1:13" ht="12.75">
      <c r="A690" s="96">
        <v>684</v>
      </c>
      <c r="B690" s="93" t="s">
        <v>901</v>
      </c>
      <c r="C690" s="94" t="s">
        <v>238</v>
      </c>
      <c r="D690" s="95"/>
      <c r="E690" s="95"/>
      <c r="F690" s="95"/>
      <c r="G690" s="95"/>
      <c r="H690" s="95"/>
      <c r="I690" s="95"/>
      <c r="J690" s="95"/>
      <c r="K690" s="95"/>
      <c r="L690" s="95"/>
      <c r="M690" s="95"/>
    </row>
    <row r="691" spans="1:13" ht="12.75">
      <c r="A691" s="93">
        <v>685</v>
      </c>
      <c r="B691" s="93" t="s">
        <v>902</v>
      </c>
      <c r="C691" s="94" t="s">
        <v>238</v>
      </c>
      <c r="D691" s="94"/>
      <c r="E691" s="94"/>
      <c r="F691" s="94"/>
      <c r="G691" s="94"/>
      <c r="H691" s="94"/>
      <c r="I691" s="94"/>
      <c r="J691" s="94"/>
      <c r="K691" s="94"/>
      <c r="L691" s="94"/>
      <c r="M691" s="95"/>
    </row>
    <row r="692" spans="1:13" ht="12.75">
      <c r="A692" s="96">
        <v>686</v>
      </c>
      <c r="B692" s="98" t="s">
        <v>903</v>
      </c>
      <c r="C692" s="94" t="s">
        <v>238</v>
      </c>
      <c r="D692" s="97"/>
      <c r="E692" s="97"/>
      <c r="F692" s="97"/>
      <c r="G692" s="97"/>
      <c r="H692" s="97"/>
      <c r="I692" s="97"/>
      <c r="J692" s="97"/>
      <c r="K692" s="97"/>
      <c r="L692" s="97"/>
      <c r="M692" s="97"/>
    </row>
    <row r="693" spans="1:13" ht="12.75">
      <c r="A693" s="93">
        <v>687</v>
      </c>
      <c r="B693" s="93" t="s">
        <v>904</v>
      </c>
      <c r="C693" s="94" t="s">
        <v>238</v>
      </c>
      <c r="D693" s="95"/>
      <c r="E693" s="95"/>
      <c r="F693" s="95"/>
      <c r="G693" s="95"/>
      <c r="H693" s="95"/>
      <c r="I693" s="95"/>
      <c r="J693" s="95"/>
      <c r="K693" s="95"/>
      <c r="L693" s="95"/>
      <c r="M693" s="95"/>
    </row>
    <row r="694" spans="1:13" ht="12.75">
      <c r="A694" s="96">
        <v>688</v>
      </c>
      <c r="B694" s="96" t="s">
        <v>905</v>
      </c>
      <c r="C694" s="95" t="s">
        <v>238</v>
      </c>
      <c r="D694" s="95"/>
      <c r="E694" s="95"/>
      <c r="F694" s="95"/>
      <c r="G694" s="95"/>
      <c r="H694" s="95"/>
      <c r="I694" s="95"/>
      <c r="J694" s="95"/>
      <c r="K694" s="95"/>
      <c r="L694" s="95"/>
      <c r="M694" s="95"/>
    </row>
    <row r="695" spans="1:13" ht="12.75">
      <c r="A695" s="93">
        <v>689</v>
      </c>
      <c r="B695" s="96" t="s">
        <v>906</v>
      </c>
      <c r="C695" s="95"/>
      <c r="D695" s="95"/>
      <c r="E695" s="95"/>
      <c r="F695" s="95"/>
      <c r="G695" s="95"/>
      <c r="H695" s="95"/>
      <c r="I695" s="95" t="s">
        <v>238</v>
      </c>
      <c r="J695" s="95"/>
      <c r="K695" s="95"/>
      <c r="L695" s="95"/>
      <c r="M695" s="95"/>
    </row>
    <row r="696" spans="1:13" ht="12.75">
      <c r="A696" s="96">
        <v>690</v>
      </c>
      <c r="B696" s="93" t="s">
        <v>907</v>
      </c>
      <c r="C696" s="94" t="s">
        <v>238</v>
      </c>
      <c r="D696" s="95"/>
      <c r="E696" s="95"/>
      <c r="F696" s="95"/>
      <c r="G696" s="95"/>
      <c r="H696" s="95"/>
      <c r="I696" s="95"/>
      <c r="J696" s="95"/>
      <c r="K696" s="95"/>
      <c r="L696" s="95"/>
      <c r="M696" s="95"/>
    </row>
    <row r="697" spans="1:13" ht="12.75">
      <c r="A697" s="93">
        <v>691</v>
      </c>
      <c r="B697" s="93" t="s">
        <v>908</v>
      </c>
      <c r="C697" s="94" t="s">
        <v>238</v>
      </c>
      <c r="D697" s="95"/>
      <c r="E697" s="95"/>
      <c r="F697" s="95"/>
      <c r="G697" s="95"/>
      <c r="H697" s="95"/>
      <c r="I697" s="95"/>
      <c r="J697" s="95"/>
      <c r="K697" s="95"/>
      <c r="L697" s="95"/>
      <c r="M697" s="95"/>
    </row>
    <row r="698" spans="1:13" ht="12.75">
      <c r="A698" s="96">
        <v>692</v>
      </c>
      <c r="B698" s="93" t="s">
        <v>909</v>
      </c>
      <c r="C698" s="94" t="s">
        <v>238</v>
      </c>
      <c r="D698" s="95"/>
      <c r="E698" s="95"/>
      <c r="F698" s="95"/>
      <c r="G698" s="95"/>
      <c r="H698" s="95"/>
      <c r="I698" s="95"/>
      <c r="J698" s="95"/>
      <c r="K698" s="95"/>
      <c r="L698" s="95"/>
      <c r="M698" s="95"/>
    </row>
    <row r="699" spans="1:13" ht="12.75">
      <c r="A699" s="93">
        <v>693</v>
      </c>
      <c r="B699" s="93" t="s">
        <v>910</v>
      </c>
      <c r="C699" s="94" t="s">
        <v>238</v>
      </c>
      <c r="D699" s="95"/>
      <c r="E699" s="95"/>
      <c r="F699" s="95"/>
      <c r="G699" s="95"/>
      <c r="H699" s="95"/>
      <c r="I699" s="95"/>
      <c r="J699" s="95"/>
      <c r="K699" s="95"/>
      <c r="L699" s="95"/>
      <c r="M699" s="95"/>
    </row>
    <row r="700" spans="1:13" ht="12.75">
      <c r="A700" s="96">
        <v>694</v>
      </c>
      <c r="B700" s="93" t="s">
        <v>911</v>
      </c>
      <c r="C700" s="94" t="s">
        <v>238</v>
      </c>
      <c r="D700" s="95"/>
      <c r="E700" s="95"/>
      <c r="F700" s="95"/>
      <c r="G700" s="95"/>
      <c r="H700" s="95"/>
      <c r="I700" s="95"/>
      <c r="J700" s="95"/>
      <c r="K700" s="95"/>
      <c r="L700" s="95"/>
      <c r="M700" s="95"/>
    </row>
    <row r="701" spans="1:13" ht="12.75">
      <c r="A701" s="93">
        <v>695</v>
      </c>
      <c r="B701" s="98" t="s">
        <v>912</v>
      </c>
      <c r="C701" s="94" t="s">
        <v>238</v>
      </c>
      <c r="D701" s="97"/>
      <c r="E701" s="97"/>
      <c r="F701" s="97"/>
      <c r="G701" s="97"/>
      <c r="H701" s="97"/>
      <c r="I701" s="97"/>
      <c r="J701" s="97"/>
      <c r="K701" s="97"/>
      <c r="L701" s="97"/>
      <c r="M701" s="97"/>
    </row>
    <row r="702" spans="1:13" ht="12.75">
      <c r="A702" s="96">
        <v>696</v>
      </c>
      <c r="B702" s="96" t="s">
        <v>913</v>
      </c>
      <c r="C702" s="95" t="s">
        <v>238</v>
      </c>
      <c r="D702" s="95"/>
      <c r="E702" s="95"/>
      <c r="F702" s="95"/>
      <c r="G702" s="95"/>
      <c r="H702" s="95"/>
      <c r="I702" s="95"/>
      <c r="J702" s="95"/>
      <c r="K702" s="95"/>
      <c r="L702" s="95"/>
      <c r="M702" s="95"/>
    </row>
    <row r="703" spans="1:13" ht="12.75">
      <c r="A703" s="93">
        <v>697</v>
      </c>
      <c r="B703" s="93" t="s">
        <v>914</v>
      </c>
      <c r="C703" s="94" t="s">
        <v>238</v>
      </c>
      <c r="D703" s="95"/>
      <c r="E703" s="95"/>
      <c r="F703" s="95"/>
      <c r="G703" s="95"/>
      <c r="H703" s="95"/>
      <c r="I703" s="95"/>
      <c r="J703" s="95"/>
      <c r="K703" s="95"/>
      <c r="L703" s="95"/>
      <c r="M703" s="95"/>
    </row>
    <row r="704" spans="1:13" ht="12.75">
      <c r="A704" s="96">
        <v>698</v>
      </c>
      <c r="B704" s="96" t="s">
        <v>915</v>
      </c>
      <c r="C704" s="95" t="s">
        <v>238</v>
      </c>
      <c r="D704" s="95"/>
      <c r="E704" s="95"/>
      <c r="F704" s="95"/>
      <c r="G704" s="95"/>
      <c r="H704" s="95"/>
      <c r="I704" s="95"/>
      <c r="J704" s="95"/>
      <c r="K704" s="95"/>
      <c r="L704" s="95"/>
      <c r="M704" s="95"/>
    </row>
    <row r="705" spans="1:13" ht="12.75">
      <c r="A705" s="93">
        <v>699</v>
      </c>
      <c r="B705" s="93" t="s">
        <v>916</v>
      </c>
      <c r="C705" s="94" t="s">
        <v>238</v>
      </c>
      <c r="D705" s="95"/>
      <c r="E705" s="95"/>
      <c r="F705" s="95"/>
      <c r="G705" s="95"/>
      <c r="H705" s="95"/>
      <c r="I705" s="95"/>
      <c r="J705" s="95"/>
      <c r="K705" s="95"/>
      <c r="L705" s="95"/>
      <c r="M705" s="95"/>
    </row>
    <row r="706" spans="1:13" ht="12.75">
      <c r="A706" s="96">
        <v>700</v>
      </c>
      <c r="B706" s="96" t="s">
        <v>917</v>
      </c>
      <c r="C706" s="95" t="s">
        <v>238</v>
      </c>
      <c r="D706" s="95"/>
      <c r="E706" s="95"/>
      <c r="F706" s="95"/>
      <c r="G706" s="95"/>
      <c r="H706" s="95"/>
      <c r="I706" s="95"/>
      <c r="J706" s="95"/>
      <c r="K706" s="95"/>
      <c r="L706" s="95"/>
      <c r="M706" s="95"/>
    </row>
    <row r="707" spans="1:13" ht="12.75">
      <c r="A707" s="93">
        <v>701</v>
      </c>
      <c r="B707" s="96" t="s">
        <v>918</v>
      </c>
      <c r="C707" s="95" t="s">
        <v>238</v>
      </c>
      <c r="D707" s="95"/>
      <c r="E707" s="95"/>
      <c r="F707" s="95"/>
      <c r="G707" s="95"/>
      <c r="H707" s="95"/>
      <c r="I707" s="95"/>
      <c r="J707" s="95"/>
      <c r="K707" s="95"/>
      <c r="L707" s="95"/>
      <c r="M707" s="95"/>
    </row>
    <row r="708" spans="1:13" ht="12.75">
      <c r="A708" s="96">
        <v>702</v>
      </c>
      <c r="B708" s="93" t="s">
        <v>919</v>
      </c>
      <c r="C708" s="94" t="s">
        <v>238</v>
      </c>
      <c r="D708" s="94"/>
      <c r="E708" s="94"/>
      <c r="F708" s="94"/>
      <c r="G708" s="94"/>
      <c r="H708" s="94"/>
      <c r="I708" s="94"/>
      <c r="J708" s="94"/>
      <c r="K708" s="94"/>
      <c r="L708" s="94"/>
      <c r="M708" s="95"/>
    </row>
    <row r="709" spans="1:13" ht="12.75">
      <c r="A709" s="93">
        <v>703</v>
      </c>
      <c r="B709" s="93" t="s">
        <v>920</v>
      </c>
      <c r="C709" s="94" t="s">
        <v>238</v>
      </c>
      <c r="D709" s="95"/>
      <c r="E709" s="95"/>
      <c r="F709" s="95"/>
      <c r="G709" s="95"/>
      <c r="H709" s="95"/>
      <c r="I709" s="95"/>
      <c r="J709" s="95"/>
      <c r="K709" s="95"/>
      <c r="L709" s="95"/>
      <c r="M709" s="95"/>
    </row>
    <row r="710" spans="1:13" ht="12.75">
      <c r="A710" s="96">
        <v>704</v>
      </c>
      <c r="B710" s="98" t="s">
        <v>921</v>
      </c>
      <c r="C710" s="94" t="s">
        <v>238</v>
      </c>
      <c r="D710" s="97"/>
      <c r="E710" s="97"/>
      <c r="F710" s="97"/>
      <c r="G710" s="97"/>
      <c r="H710" s="97"/>
      <c r="I710" s="97"/>
      <c r="J710" s="97"/>
      <c r="K710" s="97"/>
      <c r="L710" s="97"/>
      <c r="M710" s="97"/>
    </row>
    <row r="711" spans="1:13" ht="12.75">
      <c r="A711" s="93">
        <v>705</v>
      </c>
      <c r="B711" s="93" t="s">
        <v>922</v>
      </c>
      <c r="C711" s="94" t="s">
        <v>238</v>
      </c>
      <c r="D711" s="95"/>
      <c r="E711" s="95"/>
      <c r="F711" s="95"/>
      <c r="G711" s="95"/>
      <c r="H711" s="95"/>
      <c r="I711" s="95"/>
      <c r="J711" s="95"/>
      <c r="K711" s="95"/>
      <c r="L711" s="95"/>
      <c r="M711" s="95"/>
    </row>
    <row r="712" spans="1:13" ht="12.75">
      <c r="A712" s="96">
        <v>706</v>
      </c>
      <c r="B712" s="93" t="s">
        <v>923</v>
      </c>
      <c r="C712" s="94" t="s">
        <v>238</v>
      </c>
      <c r="D712" s="95"/>
      <c r="E712" s="95"/>
      <c r="F712" s="95"/>
      <c r="G712" s="95"/>
      <c r="H712" s="95"/>
      <c r="I712" s="95"/>
      <c r="J712" s="95"/>
      <c r="K712" s="95"/>
      <c r="L712" s="95"/>
      <c r="M712" s="95"/>
    </row>
    <row r="713" spans="1:13" ht="12.75">
      <c r="A713" s="93">
        <v>707</v>
      </c>
      <c r="B713" s="93" t="s">
        <v>924</v>
      </c>
      <c r="C713" s="94" t="s">
        <v>238</v>
      </c>
      <c r="D713" s="95"/>
      <c r="E713" s="95"/>
      <c r="F713" s="95"/>
      <c r="G713" s="95"/>
      <c r="H713" s="95"/>
      <c r="I713" s="95"/>
      <c r="J713" s="95"/>
      <c r="K713" s="95"/>
      <c r="L713" s="95"/>
      <c r="M713" s="95"/>
    </row>
    <row r="714" spans="1:13" ht="12.75">
      <c r="A714" s="96">
        <v>708</v>
      </c>
      <c r="B714" s="98" t="s">
        <v>925</v>
      </c>
      <c r="C714" s="94" t="s">
        <v>238</v>
      </c>
      <c r="D714" s="97"/>
      <c r="E714" s="97"/>
      <c r="F714" s="97"/>
      <c r="G714" s="97"/>
      <c r="H714" s="97"/>
      <c r="I714" s="97"/>
      <c r="J714" s="97"/>
      <c r="K714" s="97"/>
      <c r="L714" s="97"/>
      <c r="M714" s="97"/>
    </row>
    <row r="715" spans="1:13" ht="12.75">
      <c r="A715" s="93">
        <v>709</v>
      </c>
      <c r="B715" s="93" t="s">
        <v>926</v>
      </c>
      <c r="C715" s="94" t="s">
        <v>238</v>
      </c>
      <c r="D715" s="95"/>
      <c r="E715" s="95"/>
      <c r="F715" s="95"/>
      <c r="G715" s="95"/>
      <c r="H715" s="95"/>
      <c r="I715" s="95"/>
      <c r="J715" s="95"/>
      <c r="K715" s="95"/>
      <c r="L715" s="95"/>
      <c r="M715" s="95"/>
    </row>
    <row r="716" spans="1:13" ht="12.75">
      <c r="A716" s="96">
        <v>710</v>
      </c>
      <c r="B716" s="93" t="s">
        <v>927</v>
      </c>
      <c r="C716" s="94" t="s">
        <v>238</v>
      </c>
      <c r="D716" s="95"/>
      <c r="E716" s="95"/>
      <c r="F716" s="95"/>
      <c r="G716" s="95"/>
      <c r="H716" s="95"/>
      <c r="I716" s="95"/>
      <c r="J716" s="95"/>
      <c r="K716" s="95"/>
      <c r="L716" s="95"/>
      <c r="M716" s="95"/>
    </row>
    <row r="717" spans="1:13" ht="12.75">
      <c r="A717" s="93">
        <v>711</v>
      </c>
      <c r="B717" s="93" t="s">
        <v>928</v>
      </c>
      <c r="C717" s="94" t="s">
        <v>238</v>
      </c>
      <c r="D717" s="94"/>
      <c r="E717" s="94"/>
      <c r="F717" s="94"/>
      <c r="G717" s="94"/>
      <c r="H717" s="94"/>
      <c r="I717" s="94"/>
      <c r="J717" s="94"/>
      <c r="K717" s="94"/>
      <c r="L717" s="94"/>
      <c r="M717" s="95"/>
    </row>
    <row r="718" spans="1:13" ht="12.75">
      <c r="A718" s="96">
        <v>712</v>
      </c>
      <c r="B718" s="93" t="s">
        <v>929</v>
      </c>
      <c r="C718" s="94" t="s">
        <v>238</v>
      </c>
      <c r="D718" s="94"/>
      <c r="E718" s="94"/>
      <c r="F718" s="94"/>
      <c r="G718" s="94"/>
      <c r="H718" s="94"/>
      <c r="I718" s="94"/>
      <c r="J718" s="94"/>
      <c r="K718" s="94"/>
      <c r="L718" s="94"/>
      <c r="M718" s="95"/>
    </row>
    <row r="719" spans="1:13" ht="12.75">
      <c r="A719" s="93">
        <v>713</v>
      </c>
      <c r="B719" s="93" t="s">
        <v>930</v>
      </c>
      <c r="C719" s="94" t="s">
        <v>238</v>
      </c>
      <c r="D719" s="95"/>
      <c r="E719" s="95"/>
      <c r="F719" s="95"/>
      <c r="G719" s="95"/>
      <c r="H719" s="95"/>
      <c r="I719" s="95"/>
      <c r="J719" s="95"/>
      <c r="K719" s="95"/>
      <c r="L719" s="95"/>
      <c r="M719" s="95"/>
    </row>
    <row r="720" spans="1:13" ht="12.75">
      <c r="A720" s="96">
        <v>714</v>
      </c>
      <c r="B720" s="96" t="s">
        <v>931</v>
      </c>
      <c r="C720" s="95" t="s">
        <v>238</v>
      </c>
      <c r="D720" s="95"/>
      <c r="E720" s="95"/>
      <c r="F720" s="95"/>
      <c r="G720" s="95"/>
      <c r="H720" s="95"/>
      <c r="I720" s="95"/>
      <c r="J720" s="95"/>
      <c r="K720" s="95"/>
      <c r="L720" s="95"/>
      <c r="M720" s="95"/>
    </row>
    <row r="721" spans="1:13" ht="12.75">
      <c r="A721" s="93">
        <v>715</v>
      </c>
      <c r="B721" s="93" t="s">
        <v>932</v>
      </c>
      <c r="C721" s="94" t="s">
        <v>238</v>
      </c>
      <c r="D721" s="95"/>
      <c r="E721" s="95"/>
      <c r="F721" s="95"/>
      <c r="G721" s="95"/>
      <c r="H721" s="95"/>
      <c r="I721" s="95"/>
      <c r="J721" s="95"/>
      <c r="K721" s="95"/>
      <c r="L721" s="95"/>
      <c r="M721" s="95"/>
    </row>
    <row r="722" spans="1:13" ht="12.75">
      <c r="A722" s="96">
        <v>716</v>
      </c>
      <c r="B722" s="93" t="s">
        <v>933</v>
      </c>
      <c r="C722" s="94" t="s">
        <v>238</v>
      </c>
      <c r="D722" s="95"/>
      <c r="E722" s="95"/>
      <c r="F722" s="95"/>
      <c r="G722" s="95"/>
      <c r="H722" s="95"/>
      <c r="I722" s="95"/>
      <c r="J722" s="95"/>
      <c r="K722" s="95"/>
      <c r="L722" s="95"/>
      <c r="M722" s="95"/>
    </row>
    <row r="723" spans="1:13" ht="12.75">
      <c r="A723" s="93">
        <v>717</v>
      </c>
      <c r="B723" s="96" t="s">
        <v>934</v>
      </c>
      <c r="C723" s="95" t="s">
        <v>238</v>
      </c>
      <c r="D723" s="95"/>
      <c r="E723" s="95"/>
      <c r="F723" s="95"/>
      <c r="G723" s="95"/>
      <c r="H723" s="95"/>
      <c r="I723" s="95"/>
      <c r="J723" s="95"/>
      <c r="K723" s="95"/>
      <c r="L723" s="95"/>
      <c r="M723" s="95"/>
    </row>
    <row r="724" spans="1:13" ht="12.75">
      <c r="A724" s="96">
        <v>718</v>
      </c>
      <c r="B724" s="96" t="s">
        <v>935</v>
      </c>
      <c r="C724" s="95" t="s">
        <v>238</v>
      </c>
      <c r="D724" s="95"/>
      <c r="E724" s="95"/>
      <c r="F724" s="95"/>
      <c r="G724" s="95"/>
      <c r="H724" s="95"/>
      <c r="I724" s="95"/>
      <c r="J724" s="95"/>
      <c r="K724" s="95"/>
      <c r="L724" s="95"/>
      <c r="M724" s="95"/>
    </row>
    <row r="725" spans="1:13" ht="12.75">
      <c r="A725" s="93">
        <v>719</v>
      </c>
      <c r="B725" s="93" t="s">
        <v>936</v>
      </c>
      <c r="C725" s="94" t="s">
        <v>238</v>
      </c>
      <c r="D725" s="94"/>
      <c r="E725" s="94"/>
      <c r="F725" s="94"/>
      <c r="G725" s="94"/>
      <c r="H725" s="94"/>
      <c r="I725" s="94"/>
      <c r="J725" s="94"/>
      <c r="K725" s="94"/>
      <c r="L725" s="94"/>
      <c r="M725" s="95"/>
    </row>
    <row r="726" spans="1:13" ht="12.75">
      <c r="A726" s="96">
        <v>720</v>
      </c>
      <c r="B726" s="93" t="s">
        <v>937</v>
      </c>
      <c r="C726" s="94" t="s">
        <v>238</v>
      </c>
      <c r="D726" s="95"/>
      <c r="E726" s="95"/>
      <c r="F726" s="95"/>
      <c r="G726" s="95"/>
      <c r="H726" s="95"/>
      <c r="I726" s="95"/>
      <c r="J726" s="95"/>
      <c r="K726" s="95"/>
      <c r="L726" s="95"/>
      <c r="M726" s="95"/>
    </row>
    <row r="727" spans="1:13" ht="12.75">
      <c r="A727" s="93">
        <v>721</v>
      </c>
      <c r="B727" s="93" t="s">
        <v>938</v>
      </c>
      <c r="C727" s="94" t="s">
        <v>238</v>
      </c>
      <c r="D727" s="94"/>
      <c r="E727" s="94"/>
      <c r="F727" s="94"/>
      <c r="G727" s="94"/>
      <c r="H727" s="94"/>
      <c r="I727" s="94"/>
      <c r="J727" s="94"/>
      <c r="K727" s="94"/>
      <c r="L727" s="94"/>
      <c r="M727" s="95"/>
    </row>
    <row r="728" spans="1:13" ht="12.75">
      <c r="A728" s="96">
        <v>722</v>
      </c>
      <c r="B728" s="93" t="s">
        <v>939</v>
      </c>
      <c r="C728" s="94" t="s">
        <v>238</v>
      </c>
      <c r="D728" s="94"/>
      <c r="E728" s="94"/>
      <c r="F728" s="94"/>
      <c r="G728" s="94"/>
      <c r="H728" s="94"/>
      <c r="I728" s="94"/>
      <c r="J728" s="94"/>
      <c r="K728" s="94"/>
      <c r="L728" s="94"/>
      <c r="M728" s="95"/>
    </row>
    <row r="729" spans="1:13" ht="12.75">
      <c r="A729" s="93">
        <v>723</v>
      </c>
      <c r="B729" s="100" t="s">
        <v>1036</v>
      </c>
      <c r="C729" s="94" t="s">
        <v>238</v>
      </c>
      <c r="D729" s="99"/>
      <c r="E729" s="99"/>
      <c r="F729" s="99"/>
      <c r="G729" s="99"/>
      <c r="H729" s="99"/>
      <c r="I729" s="99"/>
      <c r="J729" s="99"/>
      <c r="K729" s="99"/>
      <c r="L729" s="99"/>
      <c r="M729" s="99"/>
    </row>
    <row r="730" spans="1:13" ht="12.75">
      <c r="A730" s="96">
        <v>724</v>
      </c>
      <c r="B730" s="93" t="s">
        <v>940</v>
      </c>
      <c r="C730" s="94" t="s">
        <v>238</v>
      </c>
      <c r="D730" s="95"/>
      <c r="E730" s="95"/>
      <c r="F730" s="95"/>
      <c r="G730" s="95"/>
      <c r="H730" s="95"/>
      <c r="I730" s="95"/>
      <c r="J730" s="95"/>
      <c r="K730" s="95"/>
      <c r="L730" s="95"/>
      <c r="M730" s="95"/>
    </row>
    <row r="731" spans="1:13" ht="12.75">
      <c r="A731" s="93">
        <v>725</v>
      </c>
      <c r="B731" s="93" t="s">
        <v>941</v>
      </c>
      <c r="C731" s="94" t="s">
        <v>238</v>
      </c>
      <c r="D731" s="95"/>
      <c r="E731" s="95"/>
      <c r="F731" s="95"/>
      <c r="G731" s="95"/>
      <c r="H731" s="95"/>
      <c r="I731" s="95"/>
      <c r="J731" s="95"/>
      <c r="K731" s="95"/>
      <c r="L731" s="95"/>
      <c r="M731" s="95"/>
    </row>
    <row r="732" spans="1:13" ht="12.75">
      <c r="A732" s="96">
        <v>726</v>
      </c>
      <c r="B732" s="93" t="s">
        <v>942</v>
      </c>
      <c r="C732" s="94" t="s">
        <v>238</v>
      </c>
      <c r="D732" s="94"/>
      <c r="E732" s="94"/>
      <c r="F732" s="94"/>
      <c r="G732" s="94"/>
      <c r="H732" s="94"/>
      <c r="I732" s="94"/>
      <c r="J732" s="94"/>
      <c r="K732" s="94"/>
      <c r="L732" s="94"/>
      <c r="M732" s="95"/>
    </row>
    <row r="733" spans="1:13" ht="12.75">
      <c r="A733" s="93">
        <v>727</v>
      </c>
      <c r="B733" s="93" t="s">
        <v>943</v>
      </c>
      <c r="C733" s="94" t="s">
        <v>238</v>
      </c>
      <c r="D733" s="94"/>
      <c r="E733" s="94"/>
      <c r="F733" s="94"/>
      <c r="G733" s="94"/>
      <c r="H733" s="94"/>
      <c r="I733" s="94"/>
      <c r="J733" s="94"/>
      <c r="K733" s="94"/>
      <c r="L733" s="94"/>
      <c r="M733" s="95"/>
    </row>
    <row r="734" spans="1:13" ht="12.75">
      <c r="A734" s="96">
        <v>728</v>
      </c>
      <c r="B734" s="93" t="s">
        <v>944</v>
      </c>
      <c r="C734" s="94" t="s">
        <v>238</v>
      </c>
      <c r="D734" s="94"/>
      <c r="E734" s="94"/>
      <c r="F734" s="94"/>
      <c r="G734" s="94"/>
      <c r="H734" s="94"/>
      <c r="I734" s="94"/>
      <c r="J734" s="94"/>
      <c r="K734" s="94"/>
      <c r="L734" s="94"/>
      <c r="M734" s="95"/>
    </row>
    <row r="735" spans="1:13" ht="12.75">
      <c r="A735" s="93">
        <v>729</v>
      </c>
      <c r="B735" s="93" t="s">
        <v>945</v>
      </c>
      <c r="C735" s="94" t="s">
        <v>238</v>
      </c>
      <c r="D735" s="94"/>
      <c r="E735" s="94"/>
      <c r="F735" s="94"/>
      <c r="G735" s="94"/>
      <c r="H735" s="94"/>
      <c r="I735" s="94"/>
      <c r="J735" s="94"/>
      <c r="K735" s="94"/>
      <c r="L735" s="94"/>
      <c r="M735" s="95"/>
    </row>
    <row r="736" spans="1:13" ht="12.75">
      <c r="A736" s="96">
        <v>730</v>
      </c>
      <c r="B736" s="100" t="s">
        <v>1035</v>
      </c>
      <c r="C736" s="94" t="s">
        <v>238</v>
      </c>
      <c r="D736" s="99"/>
      <c r="E736" s="99"/>
      <c r="F736" s="99"/>
      <c r="G736" s="99"/>
      <c r="H736" s="99"/>
      <c r="I736" s="99"/>
      <c r="J736" s="99"/>
      <c r="K736" s="99"/>
      <c r="L736" s="99"/>
      <c r="M736" s="99"/>
    </row>
    <row r="737" spans="1:15" ht="12.75">
      <c r="A737" s="93">
        <v>731</v>
      </c>
      <c r="B737" s="93" t="s">
        <v>946</v>
      </c>
      <c r="C737" s="94" t="s">
        <v>238</v>
      </c>
      <c r="D737" s="94"/>
      <c r="E737" s="94"/>
      <c r="F737" s="94"/>
      <c r="G737" s="94"/>
      <c r="H737" s="94"/>
      <c r="I737" s="94"/>
      <c r="J737" s="94"/>
      <c r="K737" s="94"/>
      <c r="L737" s="94"/>
      <c r="M737" s="95"/>
      <c r="O737" s="102"/>
    </row>
    <row r="738" spans="1:15" ht="12.75">
      <c r="A738" s="96">
        <v>732</v>
      </c>
      <c r="B738" s="93" t="s">
        <v>947</v>
      </c>
      <c r="C738" s="94" t="s">
        <v>238</v>
      </c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O738" s="102"/>
    </row>
    <row r="739" spans="1:15" ht="12.75">
      <c r="A739" s="93">
        <v>733</v>
      </c>
      <c r="B739" s="93" t="s">
        <v>948</v>
      </c>
      <c r="C739" s="94" t="s">
        <v>238</v>
      </c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O739" s="102"/>
    </row>
    <row r="740" spans="1:15" ht="12.75">
      <c r="A740" s="96">
        <v>734</v>
      </c>
      <c r="B740" s="93" t="s">
        <v>949</v>
      </c>
      <c r="C740" s="94" t="s">
        <v>238</v>
      </c>
      <c r="D740" s="94"/>
      <c r="E740" s="94"/>
      <c r="F740" s="94"/>
      <c r="G740" s="94"/>
      <c r="H740" s="94"/>
      <c r="I740" s="94"/>
      <c r="J740" s="94"/>
      <c r="K740" s="94"/>
      <c r="L740" s="94"/>
      <c r="M740" s="95"/>
      <c r="O740" s="102"/>
    </row>
    <row r="741" spans="1:15" ht="12.75">
      <c r="A741" s="93">
        <v>735</v>
      </c>
      <c r="B741" s="93" t="s">
        <v>950</v>
      </c>
      <c r="C741" s="94" t="s">
        <v>238</v>
      </c>
      <c r="D741" s="94"/>
      <c r="E741" s="94"/>
      <c r="F741" s="94"/>
      <c r="G741" s="94"/>
      <c r="H741" s="94"/>
      <c r="I741" s="94"/>
      <c r="J741" s="94"/>
      <c r="K741" s="94"/>
      <c r="L741" s="94"/>
      <c r="M741" s="95"/>
      <c r="O741" s="102"/>
    </row>
    <row r="742" spans="1:15" ht="12.75">
      <c r="A742" s="96">
        <v>736</v>
      </c>
      <c r="B742" s="93" t="s">
        <v>951</v>
      </c>
      <c r="C742" s="94" t="s">
        <v>238</v>
      </c>
      <c r="D742" s="94"/>
      <c r="E742" s="94"/>
      <c r="F742" s="94"/>
      <c r="G742" s="94"/>
      <c r="H742" s="94"/>
      <c r="I742" s="94"/>
      <c r="J742" s="94"/>
      <c r="K742" s="94"/>
      <c r="L742" s="94"/>
      <c r="M742" s="95"/>
      <c r="O742" s="102"/>
    </row>
    <row r="743" spans="1:15" ht="12.75">
      <c r="A743" s="93">
        <v>737</v>
      </c>
      <c r="B743" s="93" t="s">
        <v>952</v>
      </c>
      <c r="C743" s="94" t="s">
        <v>238</v>
      </c>
      <c r="D743" s="94"/>
      <c r="E743" s="94"/>
      <c r="F743" s="94"/>
      <c r="G743" s="94"/>
      <c r="H743" s="94"/>
      <c r="I743" s="94"/>
      <c r="J743" s="94"/>
      <c r="K743" s="94"/>
      <c r="L743" s="94"/>
      <c r="M743" s="95"/>
      <c r="O743" s="102"/>
    </row>
    <row r="744" spans="1:13" ht="12.75">
      <c r="A744" s="96">
        <v>738</v>
      </c>
      <c r="B744" s="93" t="s">
        <v>953</v>
      </c>
      <c r="C744" s="94" t="s">
        <v>238</v>
      </c>
      <c r="D744" s="95"/>
      <c r="E744" s="95"/>
      <c r="F744" s="95"/>
      <c r="G744" s="95"/>
      <c r="H744" s="95"/>
      <c r="I744" s="95"/>
      <c r="J744" s="95"/>
      <c r="K744" s="95"/>
      <c r="L744" s="95"/>
      <c r="M744" s="95"/>
    </row>
    <row r="745" spans="1:13" ht="12.75">
      <c r="A745" s="93">
        <v>739</v>
      </c>
      <c r="B745" s="93" t="s">
        <v>954</v>
      </c>
      <c r="C745" s="94" t="s">
        <v>238</v>
      </c>
      <c r="D745" s="94"/>
      <c r="E745" s="94"/>
      <c r="F745" s="94"/>
      <c r="G745" s="94"/>
      <c r="H745" s="94"/>
      <c r="I745" s="94"/>
      <c r="J745" s="94"/>
      <c r="K745" s="94"/>
      <c r="L745" s="94"/>
      <c r="M745" s="95"/>
    </row>
    <row r="746" spans="1:13" ht="12.75">
      <c r="A746" s="96">
        <v>740</v>
      </c>
      <c r="B746" s="93" t="s">
        <v>955</v>
      </c>
      <c r="C746" s="94" t="s">
        <v>238</v>
      </c>
      <c r="D746" s="94"/>
      <c r="E746" s="94"/>
      <c r="F746" s="94"/>
      <c r="G746" s="94"/>
      <c r="H746" s="94"/>
      <c r="I746" s="94"/>
      <c r="J746" s="94"/>
      <c r="K746" s="94"/>
      <c r="L746" s="94"/>
      <c r="M746" s="95"/>
    </row>
    <row r="747" spans="1:13" ht="12.75">
      <c r="A747" s="93">
        <v>741</v>
      </c>
      <c r="B747" s="93" t="s">
        <v>956</v>
      </c>
      <c r="C747" s="94" t="s">
        <v>238</v>
      </c>
      <c r="D747" s="94"/>
      <c r="E747" s="94"/>
      <c r="F747" s="94"/>
      <c r="G747" s="94"/>
      <c r="H747" s="94"/>
      <c r="I747" s="94"/>
      <c r="J747" s="94"/>
      <c r="K747" s="94"/>
      <c r="L747" s="94"/>
      <c r="M747" s="95"/>
    </row>
    <row r="748" spans="1:13" ht="12.75">
      <c r="A748" s="96">
        <v>742</v>
      </c>
      <c r="B748" s="93" t="s">
        <v>957</v>
      </c>
      <c r="C748" s="94" t="s">
        <v>238</v>
      </c>
      <c r="D748" s="95"/>
      <c r="E748" s="95"/>
      <c r="F748" s="95"/>
      <c r="G748" s="95"/>
      <c r="H748" s="95"/>
      <c r="I748" s="95"/>
      <c r="J748" s="95"/>
      <c r="K748" s="95"/>
      <c r="L748" s="95"/>
      <c r="M748" s="95"/>
    </row>
    <row r="749" spans="1:13" ht="12.75">
      <c r="A749" s="93">
        <v>743</v>
      </c>
      <c r="B749" s="93" t="s">
        <v>958</v>
      </c>
      <c r="C749" s="94" t="s">
        <v>238</v>
      </c>
      <c r="D749" s="94"/>
      <c r="E749" s="94"/>
      <c r="F749" s="94"/>
      <c r="G749" s="94"/>
      <c r="H749" s="94"/>
      <c r="I749" s="94"/>
      <c r="J749" s="94"/>
      <c r="K749" s="94"/>
      <c r="L749" s="94"/>
      <c r="M749" s="95"/>
    </row>
    <row r="750" spans="1:13" ht="12.75">
      <c r="A750" s="96">
        <v>744</v>
      </c>
      <c r="B750" s="93" t="s">
        <v>959</v>
      </c>
      <c r="C750" s="94" t="s">
        <v>238</v>
      </c>
      <c r="D750" s="94"/>
      <c r="E750" s="94"/>
      <c r="F750" s="94"/>
      <c r="G750" s="94"/>
      <c r="H750" s="94"/>
      <c r="I750" s="94"/>
      <c r="J750" s="94"/>
      <c r="K750" s="94"/>
      <c r="L750" s="94"/>
      <c r="M750" s="95"/>
    </row>
    <row r="751" spans="1:13" ht="12.75">
      <c r="A751" s="93">
        <v>745</v>
      </c>
      <c r="B751" s="93" t="s">
        <v>960</v>
      </c>
      <c r="C751" s="94" t="s">
        <v>238</v>
      </c>
      <c r="D751" s="94"/>
      <c r="E751" s="94"/>
      <c r="F751" s="94"/>
      <c r="G751" s="94"/>
      <c r="H751" s="94"/>
      <c r="I751" s="94"/>
      <c r="J751" s="94"/>
      <c r="K751" s="94"/>
      <c r="L751" s="94"/>
      <c r="M751" s="95"/>
    </row>
    <row r="752" spans="1:13" ht="12.75">
      <c r="A752" s="96">
        <v>746</v>
      </c>
      <c r="B752" s="96" t="s">
        <v>961</v>
      </c>
      <c r="C752" s="94" t="s">
        <v>238</v>
      </c>
      <c r="D752" s="95"/>
      <c r="E752" s="95"/>
      <c r="F752" s="95"/>
      <c r="G752" s="95"/>
      <c r="H752" s="95"/>
      <c r="I752" s="95"/>
      <c r="J752" s="95"/>
      <c r="K752" s="95"/>
      <c r="L752" s="95"/>
      <c r="M752" s="95"/>
    </row>
    <row r="753" spans="1:13" ht="12.75">
      <c r="A753" s="93">
        <v>747</v>
      </c>
      <c r="B753" s="93" t="s">
        <v>962</v>
      </c>
      <c r="C753" s="94" t="s">
        <v>238</v>
      </c>
      <c r="D753" s="95"/>
      <c r="E753" s="95"/>
      <c r="F753" s="95"/>
      <c r="G753" s="95"/>
      <c r="H753" s="95"/>
      <c r="I753" s="95"/>
      <c r="J753" s="95"/>
      <c r="K753" s="95"/>
      <c r="L753" s="95"/>
      <c r="M753" s="95"/>
    </row>
    <row r="754" spans="1:13" ht="12.75">
      <c r="A754" s="96">
        <v>748</v>
      </c>
      <c r="B754" s="93" t="s">
        <v>963</v>
      </c>
      <c r="C754" s="94" t="s">
        <v>238</v>
      </c>
      <c r="D754" s="94"/>
      <c r="E754" s="94"/>
      <c r="F754" s="94"/>
      <c r="G754" s="94"/>
      <c r="H754" s="94"/>
      <c r="I754" s="94"/>
      <c r="J754" s="94"/>
      <c r="K754" s="94"/>
      <c r="L754" s="94"/>
      <c r="M754" s="95"/>
    </row>
    <row r="755" spans="1:13" ht="12.75">
      <c r="A755" s="93">
        <v>749</v>
      </c>
      <c r="B755" s="96" t="s">
        <v>964</v>
      </c>
      <c r="C755" s="95" t="s">
        <v>238</v>
      </c>
      <c r="D755" s="95"/>
      <c r="E755" s="95"/>
      <c r="F755" s="95"/>
      <c r="G755" s="95"/>
      <c r="H755" s="95"/>
      <c r="I755" s="95"/>
      <c r="J755" s="95"/>
      <c r="K755" s="95"/>
      <c r="L755" s="95"/>
      <c r="M755" s="95"/>
    </row>
    <row r="756" spans="1:13" ht="12.75">
      <c r="A756" s="96">
        <v>750</v>
      </c>
      <c r="B756" s="96" t="s">
        <v>965</v>
      </c>
      <c r="C756" s="95" t="s">
        <v>238</v>
      </c>
      <c r="D756" s="95"/>
      <c r="E756" s="95"/>
      <c r="F756" s="95"/>
      <c r="G756" s="95"/>
      <c r="H756" s="95"/>
      <c r="I756" s="95"/>
      <c r="J756" s="95"/>
      <c r="K756" s="95"/>
      <c r="L756" s="95"/>
      <c r="M756" s="95"/>
    </row>
    <row r="757" spans="1:13" ht="12.75">
      <c r="A757" s="93">
        <v>751</v>
      </c>
      <c r="B757" s="100" t="s">
        <v>966</v>
      </c>
      <c r="C757" s="94" t="s">
        <v>238</v>
      </c>
      <c r="D757" s="99"/>
      <c r="E757" s="99"/>
      <c r="F757" s="99"/>
      <c r="G757" s="99"/>
      <c r="H757" s="99"/>
      <c r="I757" s="99"/>
      <c r="J757" s="99"/>
      <c r="K757" s="99"/>
      <c r="L757" s="99"/>
      <c r="M757" s="99"/>
    </row>
    <row r="758" spans="1:13" ht="12.75">
      <c r="A758" s="96">
        <v>752</v>
      </c>
      <c r="B758" s="100" t="s">
        <v>1034</v>
      </c>
      <c r="C758" s="94" t="s">
        <v>238</v>
      </c>
      <c r="D758" s="99"/>
      <c r="E758" s="99"/>
      <c r="F758" s="99"/>
      <c r="G758" s="99"/>
      <c r="H758" s="99"/>
      <c r="I758" s="99"/>
      <c r="J758" s="99"/>
      <c r="K758" s="99"/>
      <c r="L758" s="99"/>
      <c r="M758" s="99"/>
    </row>
    <row r="759" spans="1:13" ht="12.75">
      <c r="A759" s="93">
        <v>753</v>
      </c>
      <c r="B759" s="93" t="s">
        <v>967</v>
      </c>
      <c r="C759" s="94" t="s">
        <v>238</v>
      </c>
      <c r="D759" s="94"/>
      <c r="E759" s="94"/>
      <c r="F759" s="94"/>
      <c r="G759" s="94"/>
      <c r="H759" s="94"/>
      <c r="I759" s="94"/>
      <c r="J759" s="94"/>
      <c r="K759" s="94"/>
      <c r="L759" s="94"/>
      <c r="M759" s="95"/>
    </row>
    <row r="760" spans="1:13" ht="12.75">
      <c r="A760" s="96">
        <v>754</v>
      </c>
      <c r="B760" s="93" t="s">
        <v>968</v>
      </c>
      <c r="C760" s="94" t="s">
        <v>238</v>
      </c>
      <c r="D760" s="95"/>
      <c r="E760" s="95"/>
      <c r="F760" s="95"/>
      <c r="G760" s="95"/>
      <c r="H760" s="95"/>
      <c r="I760" s="95"/>
      <c r="J760" s="95"/>
      <c r="K760" s="95"/>
      <c r="L760" s="95"/>
      <c r="M760" s="95"/>
    </row>
    <row r="761" spans="1:13" ht="12.75">
      <c r="A761" s="93">
        <v>755</v>
      </c>
      <c r="B761" s="93" t="s">
        <v>969</v>
      </c>
      <c r="C761" s="94" t="s">
        <v>238</v>
      </c>
      <c r="D761" s="95"/>
      <c r="E761" s="95"/>
      <c r="F761" s="95"/>
      <c r="G761" s="95"/>
      <c r="H761" s="95"/>
      <c r="I761" s="95"/>
      <c r="J761" s="95"/>
      <c r="K761" s="95"/>
      <c r="L761" s="95"/>
      <c r="M761" s="95"/>
    </row>
    <row r="762" spans="1:13" ht="12.75">
      <c r="A762" s="96">
        <v>756</v>
      </c>
      <c r="B762" s="96" t="s">
        <v>970</v>
      </c>
      <c r="C762" s="95" t="s">
        <v>238</v>
      </c>
      <c r="D762" s="95"/>
      <c r="E762" s="95"/>
      <c r="F762" s="95"/>
      <c r="G762" s="95"/>
      <c r="H762" s="95"/>
      <c r="I762" s="95"/>
      <c r="J762" s="95"/>
      <c r="K762" s="95"/>
      <c r="L762" s="95"/>
      <c r="M762" s="95"/>
    </row>
    <row r="763" spans="1:13" ht="12.75">
      <c r="A763" s="93">
        <v>757</v>
      </c>
      <c r="B763" s="96" t="s">
        <v>971</v>
      </c>
      <c r="C763" s="95" t="s">
        <v>238</v>
      </c>
      <c r="D763" s="95"/>
      <c r="E763" s="95"/>
      <c r="F763" s="95"/>
      <c r="G763" s="95"/>
      <c r="H763" s="95"/>
      <c r="I763" s="95"/>
      <c r="J763" s="95"/>
      <c r="K763" s="95"/>
      <c r="L763" s="95"/>
      <c r="M763" s="95"/>
    </row>
    <row r="764" spans="1:13" ht="12.75">
      <c r="A764" s="96">
        <v>758</v>
      </c>
      <c r="B764" s="93" t="s">
        <v>972</v>
      </c>
      <c r="C764" s="94" t="s">
        <v>238</v>
      </c>
      <c r="D764" s="95"/>
      <c r="E764" s="95"/>
      <c r="F764" s="95"/>
      <c r="G764" s="95"/>
      <c r="H764" s="95"/>
      <c r="I764" s="95"/>
      <c r="J764" s="95"/>
      <c r="K764" s="95"/>
      <c r="L764" s="95"/>
      <c r="M764" s="95"/>
    </row>
    <row r="765" spans="1:13" ht="12.75">
      <c r="A765" s="93">
        <v>759</v>
      </c>
      <c r="B765" s="93" t="s">
        <v>973</v>
      </c>
      <c r="C765" s="94" t="s">
        <v>238</v>
      </c>
      <c r="D765" s="95"/>
      <c r="E765" s="95"/>
      <c r="F765" s="95"/>
      <c r="G765" s="95"/>
      <c r="H765" s="95"/>
      <c r="I765" s="95"/>
      <c r="J765" s="95"/>
      <c r="K765" s="95"/>
      <c r="L765" s="95"/>
      <c r="M765" s="95"/>
    </row>
    <row r="766" spans="1:13" ht="12.75">
      <c r="A766" s="96">
        <v>760</v>
      </c>
      <c r="B766" s="93" t="s">
        <v>974</v>
      </c>
      <c r="C766" s="94" t="s">
        <v>238</v>
      </c>
      <c r="D766" s="95"/>
      <c r="E766" s="95"/>
      <c r="F766" s="95"/>
      <c r="G766" s="95"/>
      <c r="H766" s="95"/>
      <c r="I766" s="95"/>
      <c r="J766" s="95"/>
      <c r="K766" s="95"/>
      <c r="L766" s="95"/>
      <c r="M766" s="95"/>
    </row>
    <row r="767" spans="1:13" ht="12.75">
      <c r="A767" s="93">
        <v>761</v>
      </c>
      <c r="B767" s="93" t="s">
        <v>975</v>
      </c>
      <c r="C767" s="94" t="s">
        <v>238</v>
      </c>
      <c r="D767" s="94"/>
      <c r="E767" s="94"/>
      <c r="F767" s="94"/>
      <c r="G767" s="94"/>
      <c r="H767" s="94"/>
      <c r="I767" s="94"/>
      <c r="J767" s="94"/>
      <c r="K767" s="94"/>
      <c r="L767" s="94"/>
      <c r="M767" s="95"/>
    </row>
    <row r="768" spans="1:13" ht="12.75">
      <c r="A768" s="96">
        <v>762</v>
      </c>
      <c r="B768" s="96" t="s">
        <v>976</v>
      </c>
      <c r="C768" s="95" t="s">
        <v>238</v>
      </c>
      <c r="D768" s="95"/>
      <c r="E768" s="95"/>
      <c r="F768" s="95"/>
      <c r="G768" s="95"/>
      <c r="H768" s="95"/>
      <c r="I768" s="95"/>
      <c r="J768" s="95"/>
      <c r="K768" s="95"/>
      <c r="L768" s="95"/>
      <c r="M768" s="95"/>
    </row>
    <row r="769" spans="1:13" ht="12.75">
      <c r="A769" s="93">
        <v>763</v>
      </c>
      <c r="B769" s="96" t="s">
        <v>977</v>
      </c>
      <c r="C769" s="95" t="s">
        <v>238</v>
      </c>
      <c r="D769" s="95"/>
      <c r="E769" s="95"/>
      <c r="F769" s="95"/>
      <c r="G769" s="95"/>
      <c r="H769" s="95"/>
      <c r="I769" s="95"/>
      <c r="J769" s="95"/>
      <c r="K769" s="95"/>
      <c r="L769" s="95"/>
      <c r="M769" s="95"/>
    </row>
    <row r="770" spans="1:13" ht="12.75">
      <c r="A770" s="96">
        <v>764</v>
      </c>
      <c r="B770" s="93" t="s">
        <v>978</v>
      </c>
      <c r="C770" s="94" t="s">
        <v>238</v>
      </c>
      <c r="D770" s="95"/>
      <c r="E770" s="95"/>
      <c r="F770" s="95"/>
      <c r="G770" s="95"/>
      <c r="H770" s="95"/>
      <c r="I770" s="95"/>
      <c r="J770" s="95"/>
      <c r="K770" s="95"/>
      <c r="L770" s="95"/>
      <c r="M770" s="95"/>
    </row>
    <row r="771" spans="1:13" ht="12.75">
      <c r="A771" s="93">
        <v>765</v>
      </c>
      <c r="B771" s="93" t="s">
        <v>979</v>
      </c>
      <c r="C771" s="94" t="s">
        <v>238</v>
      </c>
      <c r="D771" s="94"/>
      <c r="E771" s="94"/>
      <c r="F771" s="94"/>
      <c r="G771" s="94"/>
      <c r="H771" s="94"/>
      <c r="I771" s="94"/>
      <c r="J771" s="94"/>
      <c r="K771" s="94"/>
      <c r="L771" s="94"/>
      <c r="M771" s="95"/>
    </row>
    <row r="772" spans="1:13" ht="12.75">
      <c r="A772" s="96">
        <v>766</v>
      </c>
      <c r="B772" s="93" t="s">
        <v>980</v>
      </c>
      <c r="C772" s="94" t="s">
        <v>238</v>
      </c>
      <c r="D772" s="95"/>
      <c r="E772" s="95"/>
      <c r="F772" s="95"/>
      <c r="G772" s="95"/>
      <c r="H772" s="95"/>
      <c r="I772" s="95"/>
      <c r="J772" s="95"/>
      <c r="K772" s="95"/>
      <c r="L772" s="95"/>
      <c r="M772" s="95"/>
    </row>
    <row r="773" spans="1:13" ht="12.75">
      <c r="A773" s="93">
        <v>767</v>
      </c>
      <c r="B773" s="100" t="s">
        <v>1033</v>
      </c>
      <c r="C773" s="94" t="s">
        <v>238</v>
      </c>
      <c r="D773" s="99"/>
      <c r="E773" s="99"/>
      <c r="F773" s="99"/>
      <c r="G773" s="99"/>
      <c r="H773" s="99"/>
      <c r="I773" s="99"/>
      <c r="J773" s="99"/>
      <c r="K773" s="99"/>
      <c r="L773" s="99"/>
      <c r="M773" s="99"/>
    </row>
    <row r="774" spans="1:13" ht="12.75">
      <c r="A774" s="96">
        <v>768</v>
      </c>
      <c r="B774" s="93" t="s">
        <v>981</v>
      </c>
      <c r="C774" s="94" t="s">
        <v>238</v>
      </c>
      <c r="D774" s="95"/>
      <c r="E774" s="95"/>
      <c r="F774" s="95"/>
      <c r="G774" s="95"/>
      <c r="H774" s="95"/>
      <c r="I774" s="95"/>
      <c r="J774" s="95"/>
      <c r="K774" s="95"/>
      <c r="L774" s="95"/>
      <c r="M774" s="95"/>
    </row>
    <row r="775" spans="1:13" ht="12.75">
      <c r="A775" s="93">
        <v>769</v>
      </c>
      <c r="B775" s="93" t="s">
        <v>982</v>
      </c>
      <c r="C775" s="94" t="s">
        <v>238</v>
      </c>
      <c r="D775" s="95"/>
      <c r="E775" s="95"/>
      <c r="F775" s="95"/>
      <c r="G775" s="95"/>
      <c r="H775" s="95"/>
      <c r="I775" s="95"/>
      <c r="J775" s="95"/>
      <c r="K775" s="95"/>
      <c r="L775" s="95"/>
      <c r="M775" s="95"/>
    </row>
    <row r="776" spans="1:13" ht="12.75">
      <c r="A776" s="96">
        <v>770</v>
      </c>
      <c r="B776" s="96" t="s">
        <v>983</v>
      </c>
      <c r="C776" s="95" t="s">
        <v>238</v>
      </c>
      <c r="D776" s="95"/>
      <c r="E776" s="95"/>
      <c r="F776" s="95"/>
      <c r="G776" s="95"/>
      <c r="H776" s="95"/>
      <c r="I776" s="95"/>
      <c r="J776" s="95"/>
      <c r="K776" s="95"/>
      <c r="L776" s="95"/>
      <c r="M776" s="95"/>
    </row>
    <row r="777" spans="1:13" ht="12.75">
      <c r="A777" s="93">
        <v>771</v>
      </c>
      <c r="B777" s="93" t="s">
        <v>984</v>
      </c>
      <c r="C777" s="94" t="s">
        <v>238</v>
      </c>
      <c r="D777" s="95"/>
      <c r="E777" s="95"/>
      <c r="F777" s="95"/>
      <c r="G777" s="95"/>
      <c r="H777" s="95"/>
      <c r="I777" s="95"/>
      <c r="J777" s="95"/>
      <c r="K777" s="95"/>
      <c r="L777" s="95"/>
      <c r="M777" s="95"/>
    </row>
    <row r="778" spans="1:13" ht="12.75">
      <c r="A778" s="96">
        <v>772</v>
      </c>
      <c r="B778" s="93" t="s">
        <v>985</v>
      </c>
      <c r="C778" s="94" t="s">
        <v>238</v>
      </c>
      <c r="D778" s="94"/>
      <c r="E778" s="94"/>
      <c r="F778" s="94"/>
      <c r="G778" s="94"/>
      <c r="H778" s="94"/>
      <c r="I778" s="94"/>
      <c r="J778" s="94"/>
      <c r="K778" s="94"/>
      <c r="L778" s="94"/>
      <c r="M778" s="95"/>
    </row>
    <row r="779" spans="1:13" ht="12.75">
      <c r="A779" s="93">
        <v>773</v>
      </c>
      <c r="B779" s="93" t="s">
        <v>986</v>
      </c>
      <c r="C779" s="94" t="s">
        <v>238</v>
      </c>
      <c r="D779" s="94"/>
      <c r="E779" s="94"/>
      <c r="F779" s="94"/>
      <c r="G779" s="94"/>
      <c r="H779" s="94"/>
      <c r="I779" s="94"/>
      <c r="J779" s="94"/>
      <c r="K779" s="94"/>
      <c r="L779" s="94"/>
      <c r="M779" s="95"/>
    </row>
    <row r="780" spans="1:13" ht="12.75">
      <c r="A780" s="96">
        <v>774</v>
      </c>
      <c r="B780" s="93" t="s">
        <v>987</v>
      </c>
      <c r="C780" s="94" t="s">
        <v>238</v>
      </c>
      <c r="D780" s="94"/>
      <c r="E780" s="94"/>
      <c r="F780" s="94"/>
      <c r="G780" s="94"/>
      <c r="H780" s="94"/>
      <c r="I780" s="94"/>
      <c r="J780" s="94"/>
      <c r="K780" s="94"/>
      <c r="L780" s="94"/>
      <c r="M780" s="95"/>
    </row>
    <row r="781" spans="1:13" ht="12.75">
      <c r="A781" s="93">
        <v>775</v>
      </c>
      <c r="B781" s="93" t="s">
        <v>988</v>
      </c>
      <c r="C781" s="94" t="s">
        <v>238</v>
      </c>
      <c r="D781" s="95"/>
      <c r="E781" s="95"/>
      <c r="F781" s="95"/>
      <c r="G781" s="95"/>
      <c r="H781" s="95"/>
      <c r="I781" s="95"/>
      <c r="J781" s="95"/>
      <c r="K781" s="95"/>
      <c r="L781" s="95"/>
      <c r="M781" s="95"/>
    </row>
    <row r="782" spans="1:13" ht="12.75">
      <c r="A782" s="96">
        <v>776</v>
      </c>
      <c r="B782" s="93" t="s">
        <v>989</v>
      </c>
      <c r="C782" s="94" t="s">
        <v>238</v>
      </c>
      <c r="D782" s="94"/>
      <c r="E782" s="94"/>
      <c r="F782" s="94"/>
      <c r="G782" s="94"/>
      <c r="H782" s="94"/>
      <c r="I782" s="94"/>
      <c r="J782" s="94"/>
      <c r="K782" s="94"/>
      <c r="L782" s="94"/>
      <c r="M782" s="95"/>
    </row>
    <row r="783" spans="1:13" ht="12.75">
      <c r="A783" s="93">
        <v>777</v>
      </c>
      <c r="B783" s="93" t="s">
        <v>990</v>
      </c>
      <c r="C783" s="94" t="s">
        <v>238</v>
      </c>
      <c r="D783" s="94"/>
      <c r="E783" s="94"/>
      <c r="F783" s="94"/>
      <c r="G783" s="94"/>
      <c r="H783" s="94"/>
      <c r="I783" s="94"/>
      <c r="J783" s="94"/>
      <c r="K783" s="94"/>
      <c r="L783" s="94"/>
      <c r="M783" s="95"/>
    </row>
    <row r="784" spans="1:13" ht="12.75">
      <c r="A784" s="96">
        <v>778</v>
      </c>
      <c r="B784" s="96" t="s">
        <v>991</v>
      </c>
      <c r="C784" s="94" t="s">
        <v>238</v>
      </c>
      <c r="D784" s="95"/>
      <c r="E784" s="95"/>
      <c r="F784" s="95"/>
      <c r="G784" s="95"/>
      <c r="H784" s="95"/>
      <c r="I784" s="95"/>
      <c r="J784" s="95"/>
      <c r="K784" s="95"/>
      <c r="L784" s="95"/>
      <c r="M784" s="95"/>
    </row>
    <row r="785" spans="1:13" ht="12.75">
      <c r="A785" s="93">
        <v>779</v>
      </c>
      <c r="B785" s="93" t="s">
        <v>992</v>
      </c>
      <c r="C785" s="94" t="s">
        <v>238</v>
      </c>
      <c r="D785" s="94"/>
      <c r="E785" s="94"/>
      <c r="F785" s="94"/>
      <c r="G785" s="94"/>
      <c r="H785" s="94"/>
      <c r="I785" s="94"/>
      <c r="J785" s="94"/>
      <c r="K785" s="94"/>
      <c r="L785" s="94"/>
      <c r="M785" s="95"/>
    </row>
    <row r="786" spans="1:13" ht="12.75">
      <c r="A786" s="96">
        <v>780</v>
      </c>
      <c r="B786" s="93" t="s">
        <v>993</v>
      </c>
      <c r="C786" s="94" t="s">
        <v>238</v>
      </c>
      <c r="D786" s="94"/>
      <c r="E786" s="94"/>
      <c r="F786" s="94"/>
      <c r="G786" s="94"/>
      <c r="H786" s="94"/>
      <c r="I786" s="94"/>
      <c r="J786" s="94"/>
      <c r="K786" s="94"/>
      <c r="L786" s="94"/>
      <c r="M786" s="95"/>
    </row>
    <row r="787" spans="1:13" ht="12.75">
      <c r="A787" s="93">
        <v>781</v>
      </c>
      <c r="B787" s="93" t="s">
        <v>994</v>
      </c>
      <c r="C787" s="94" t="s">
        <v>238</v>
      </c>
      <c r="D787" s="95"/>
      <c r="E787" s="95"/>
      <c r="F787" s="95"/>
      <c r="G787" s="95"/>
      <c r="H787" s="95"/>
      <c r="I787" s="95"/>
      <c r="J787" s="95"/>
      <c r="K787" s="95"/>
      <c r="L787" s="95"/>
      <c r="M787" s="95"/>
    </row>
    <row r="788" spans="1:13" ht="12.75">
      <c r="A788" s="96">
        <v>782</v>
      </c>
      <c r="B788" s="93" t="s">
        <v>995</v>
      </c>
      <c r="C788" s="94" t="s">
        <v>238</v>
      </c>
      <c r="D788" s="95"/>
      <c r="E788" s="95"/>
      <c r="F788" s="95"/>
      <c r="G788" s="95"/>
      <c r="H788" s="95"/>
      <c r="I788" s="95"/>
      <c r="J788" s="95"/>
      <c r="K788" s="95"/>
      <c r="L788" s="95"/>
      <c r="M788" s="95"/>
    </row>
    <row r="789" spans="1:13" ht="12.75">
      <c r="A789" s="93">
        <v>783</v>
      </c>
      <c r="B789" s="93" t="s">
        <v>996</v>
      </c>
      <c r="C789" s="94" t="s">
        <v>238</v>
      </c>
      <c r="D789" s="95"/>
      <c r="E789" s="95"/>
      <c r="F789" s="95"/>
      <c r="G789" s="95"/>
      <c r="H789" s="95"/>
      <c r="I789" s="95"/>
      <c r="J789" s="95"/>
      <c r="K789" s="95"/>
      <c r="L789" s="95"/>
      <c r="M789" s="95"/>
    </row>
    <row r="790" spans="1:13" ht="12.75">
      <c r="A790" s="96">
        <v>784</v>
      </c>
      <c r="B790" s="93" t="s">
        <v>997</v>
      </c>
      <c r="C790" s="94" t="s">
        <v>238</v>
      </c>
      <c r="D790" s="95"/>
      <c r="E790" s="95"/>
      <c r="F790" s="95"/>
      <c r="G790" s="95"/>
      <c r="H790" s="95"/>
      <c r="I790" s="95"/>
      <c r="J790" s="95"/>
      <c r="K790" s="95"/>
      <c r="L790" s="95"/>
      <c r="M790" s="95"/>
    </row>
    <row r="791" spans="1:13" ht="12.75">
      <c r="A791" s="93">
        <v>785</v>
      </c>
      <c r="B791" s="93" t="s">
        <v>998</v>
      </c>
      <c r="C791" s="94" t="s">
        <v>238</v>
      </c>
      <c r="D791" s="95"/>
      <c r="E791" s="95"/>
      <c r="F791" s="95"/>
      <c r="G791" s="95"/>
      <c r="H791" s="95"/>
      <c r="I791" s="95"/>
      <c r="J791" s="95"/>
      <c r="K791" s="95"/>
      <c r="L791" s="95"/>
      <c r="M791" s="95"/>
    </row>
    <row r="792" spans="1:13" ht="12.75">
      <c r="A792" s="96">
        <v>786</v>
      </c>
      <c r="B792" s="96" t="s">
        <v>999</v>
      </c>
      <c r="C792" s="95" t="s">
        <v>238</v>
      </c>
      <c r="D792" s="95"/>
      <c r="E792" s="95"/>
      <c r="F792" s="95"/>
      <c r="G792" s="95"/>
      <c r="H792" s="95"/>
      <c r="I792" s="95"/>
      <c r="J792" s="95"/>
      <c r="K792" s="95"/>
      <c r="L792" s="95"/>
      <c r="M792" s="95"/>
    </row>
    <row r="793" spans="1:13" ht="12.75">
      <c r="A793" s="93">
        <v>787</v>
      </c>
      <c r="B793" s="93" t="s">
        <v>1000</v>
      </c>
      <c r="C793" s="94" t="s">
        <v>238</v>
      </c>
      <c r="D793" s="94"/>
      <c r="E793" s="94"/>
      <c r="F793" s="94"/>
      <c r="G793" s="94"/>
      <c r="H793" s="94"/>
      <c r="I793" s="94"/>
      <c r="J793" s="94"/>
      <c r="K793" s="94"/>
      <c r="L793" s="94"/>
      <c r="M793" s="95"/>
    </row>
    <row r="794" spans="1:13" ht="12.75">
      <c r="A794" s="96">
        <v>788</v>
      </c>
      <c r="B794" s="93" t="s">
        <v>1001</v>
      </c>
      <c r="C794" s="94" t="s">
        <v>238</v>
      </c>
      <c r="D794" s="94"/>
      <c r="E794" s="94"/>
      <c r="F794" s="94"/>
      <c r="G794" s="94"/>
      <c r="H794" s="94"/>
      <c r="I794" s="94"/>
      <c r="J794" s="94"/>
      <c r="K794" s="94"/>
      <c r="L794" s="94"/>
      <c r="M794" s="95"/>
    </row>
    <row r="795" spans="1:13" ht="12.75">
      <c r="A795" s="93">
        <v>789</v>
      </c>
      <c r="B795" s="93" t="s">
        <v>1002</v>
      </c>
      <c r="C795" s="94" t="s">
        <v>238</v>
      </c>
      <c r="D795" s="94"/>
      <c r="E795" s="94"/>
      <c r="F795" s="94"/>
      <c r="G795" s="94"/>
      <c r="H795" s="94"/>
      <c r="I795" s="94"/>
      <c r="J795" s="94"/>
      <c r="K795" s="94"/>
      <c r="L795" s="94"/>
      <c r="M795" s="95"/>
    </row>
    <row r="796" spans="1:13" ht="12.75">
      <c r="A796" s="96">
        <v>790</v>
      </c>
      <c r="B796" s="93" t="s">
        <v>1003</v>
      </c>
      <c r="C796" s="94" t="s">
        <v>238</v>
      </c>
      <c r="D796" s="94"/>
      <c r="E796" s="94"/>
      <c r="F796" s="94"/>
      <c r="G796" s="94"/>
      <c r="H796" s="94"/>
      <c r="I796" s="94"/>
      <c r="J796" s="94"/>
      <c r="K796" s="94"/>
      <c r="L796" s="94"/>
      <c r="M796" s="95"/>
    </row>
    <row r="797" spans="1:13" ht="12.75">
      <c r="A797" s="93">
        <v>791</v>
      </c>
      <c r="B797" s="93" t="s">
        <v>1004</v>
      </c>
      <c r="C797" s="94" t="s">
        <v>238</v>
      </c>
      <c r="D797" s="95"/>
      <c r="E797" s="95"/>
      <c r="F797" s="95"/>
      <c r="G797" s="95"/>
      <c r="H797" s="95"/>
      <c r="I797" s="95"/>
      <c r="J797" s="95"/>
      <c r="K797" s="95"/>
      <c r="L797" s="95"/>
      <c r="M797" s="95"/>
    </row>
    <row r="798" spans="1:13" ht="12.75">
      <c r="A798" s="96">
        <v>792</v>
      </c>
      <c r="B798" s="98" t="s">
        <v>1005</v>
      </c>
      <c r="C798" s="94" t="s">
        <v>238</v>
      </c>
      <c r="D798" s="97"/>
      <c r="E798" s="97"/>
      <c r="F798" s="97"/>
      <c r="G798" s="97"/>
      <c r="H798" s="97"/>
      <c r="I798" s="97"/>
      <c r="J798" s="97"/>
      <c r="K798" s="97"/>
      <c r="L798" s="97"/>
      <c r="M798" s="97"/>
    </row>
    <row r="799" spans="1:13" ht="12.75">
      <c r="A799" s="93">
        <v>793</v>
      </c>
      <c r="B799" s="98" t="s">
        <v>1009</v>
      </c>
      <c r="C799" s="94" t="s">
        <v>238</v>
      </c>
      <c r="D799" s="97"/>
      <c r="E799" s="97"/>
      <c r="F799" s="97"/>
      <c r="G799" s="97"/>
      <c r="H799" s="97"/>
      <c r="I799" s="97"/>
      <c r="J799" s="97"/>
      <c r="K799" s="97"/>
      <c r="L799" s="97"/>
      <c r="M799" s="97"/>
    </row>
    <row r="800" spans="1:13" ht="12.75">
      <c r="A800" s="96">
        <v>794</v>
      </c>
      <c r="B800" s="98" t="s">
        <v>1010</v>
      </c>
      <c r="C800" s="94" t="s">
        <v>238</v>
      </c>
      <c r="D800" s="97"/>
      <c r="E800" s="97"/>
      <c r="F800" s="97"/>
      <c r="G800" s="97"/>
      <c r="H800" s="97"/>
      <c r="I800" s="97"/>
      <c r="J800" s="97"/>
      <c r="K800" s="97"/>
      <c r="L800" s="97"/>
      <c r="M800" s="97"/>
    </row>
    <row r="801" spans="1:13" ht="12.75">
      <c r="A801" s="93">
        <v>795</v>
      </c>
      <c r="B801" s="98" t="s">
        <v>1012</v>
      </c>
      <c r="C801" s="94" t="s">
        <v>238</v>
      </c>
      <c r="D801" s="97"/>
      <c r="E801" s="97"/>
      <c r="F801" s="97"/>
      <c r="G801" s="97"/>
      <c r="H801" s="97"/>
      <c r="I801" s="97"/>
      <c r="J801" s="97"/>
      <c r="K801" s="97"/>
      <c r="L801" s="97"/>
      <c r="M801" s="97"/>
    </row>
    <row r="802" spans="1:13" ht="12.75">
      <c r="A802" s="96">
        <v>796</v>
      </c>
      <c r="B802" s="98" t="s">
        <v>1013</v>
      </c>
      <c r="C802" s="94" t="s">
        <v>238</v>
      </c>
      <c r="D802" s="97"/>
      <c r="E802" s="97"/>
      <c r="F802" s="97"/>
      <c r="G802" s="97"/>
      <c r="H802" s="97"/>
      <c r="I802" s="97"/>
      <c r="J802" s="97"/>
      <c r="K802" s="97"/>
      <c r="L802" s="97"/>
      <c r="M802" s="97"/>
    </row>
    <row r="803" spans="1:13" ht="12.75">
      <c r="A803" s="93">
        <v>797</v>
      </c>
      <c r="B803" s="93" t="s">
        <v>1006</v>
      </c>
      <c r="C803" s="94" t="s">
        <v>238</v>
      </c>
      <c r="D803" s="95"/>
      <c r="E803" s="95"/>
      <c r="F803" s="95"/>
      <c r="G803" s="95"/>
      <c r="H803" s="95"/>
      <c r="I803" s="95"/>
      <c r="J803" s="95"/>
      <c r="K803" s="95"/>
      <c r="L803" s="95"/>
      <c r="M803" s="95"/>
    </row>
    <row r="804" spans="1:13" ht="12.75">
      <c r="A804" s="96">
        <v>798</v>
      </c>
      <c r="B804" s="93" t="s">
        <v>1007</v>
      </c>
      <c r="C804" s="94" t="s">
        <v>238</v>
      </c>
      <c r="D804" s="94"/>
      <c r="E804" s="94"/>
      <c r="F804" s="94"/>
      <c r="G804" s="94"/>
      <c r="H804" s="94"/>
      <c r="I804" s="94"/>
      <c r="J804" s="94"/>
      <c r="K804" s="94"/>
      <c r="L804" s="94"/>
      <c r="M804" s="95"/>
    </row>
    <row r="805" spans="1:13" ht="12.75">
      <c r="A805" s="93">
        <v>799</v>
      </c>
      <c r="B805" s="93" t="s">
        <v>1008</v>
      </c>
      <c r="C805" s="94" t="s">
        <v>238</v>
      </c>
      <c r="D805" s="94"/>
      <c r="E805" s="94"/>
      <c r="F805" s="94"/>
      <c r="G805" s="94"/>
      <c r="H805" s="94"/>
      <c r="I805" s="94"/>
      <c r="J805" s="94"/>
      <c r="K805" s="94"/>
      <c r="L805" s="94"/>
      <c r="M805" s="95"/>
    </row>
    <row r="806" spans="1:13" ht="12.75">
      <c r="A806" s="96">
        <v>800</v>
      </c>
      <c r="B806" s="98" t="s">
        <v>1011</v>
      </c>
      <c r="C806" s="94" t="s">
        <v>238</v>
      </c>
      <c r="D806" s="97"/>
      <c r="E806" s="97"/>
      <c r="F806" s="97"/>
      <c r="G806" s="97"/>
      <c r="H806" s="97"/>
      <c r="I806" s="97"/>
      <c r="J806" s="97"/>
      <c r="K806" s="97"/>
      <c r="L806" s="97"/>
      <c r="M806" s="97"/>
    </row>
    <row r="807" spans="1:13" ht="12.75">
      <c r="A807" s="93">
        <v>801</v>
      </c>
      <c r="B807" s="93" t="s">
        <v>1014</v>
      </c>
      <c r="C807" s="94" t="s">
        <v>238</v>
      </c>
      <c r="D807" s="94"/>
      <c r="E807" s="94"/>
      <c r="F807" s="94"/>
      <c r="G807" s="94"/>
      <c r="H807" s="94"/>
      <c r="I807" s="94"/>
      <c r="J807" s="94"/>
      <c r="K807" s="94"/>
      <c r="L807" s="94"/>
      <c r="M807" s="95"/>
    </row>
    <row r="808" spans="1:13" ht="12.75">
      <c r="A808" s="96">
        <v>802</v>
      </c>
      <c r="B808" s="93" t="s">
        <v>1015</v>
      </c>
      <c r="C808" s="94" t="s">
        <v>238</v>
      </c>
      <c r="D808" s="94"/>
      <c r="E808" s="94"/>
      <c r="F808" s="94"/>
      <c r="G808" s="94"/>
      <c r="H808" s="94"/>
      <c r="I808" s="94"/>
      <c r="J808" s="94"/>
      <c r="K808" s="94"/>
      <c r="L808" s="94"/>
      <c r="M808" s="95"/>
    </row>
    <row r="809" spans="1:13" ht="12.75">
      <c r="A809" s="93">
        <v>803</v>
      </c>
      <c r="B809" s="93" t="s">
        <v>1016</v>
      </c>
      <c r="C809" s="94" t="s">
        <v>238</v>
      </c>
      <c r="D809" s="94"/>
      <c r="E809" s="94"/>
      <c r="F809" s="94"/>
      <c r="G809" s="94"/>
      <c r="H809" s="94"/>
      <c r="I809" s="94"/>
      <c r="J809" s="94"/>
      <c r="K809" s="94"/>
      <c r="L809" s="94"/>
      <c r="M809" s="95"/>
    </row>
    <row r="810" spans="1:13" ht="12.75">
      <c r="A810" s="96">
        <v>804</v>
      </c>
      <c r="B810" s="93" t="s">
        <v>1017</v>
      </c>
      <c r="C810" s="94" t="s">
        <v>238</v>
      </c>
      <c r="D810" s="95"/>
      <c r="E810" s="95"/>
      <c r="F810" s="95"/>
      <c r="G810" s="95"/>
      <c r="H810" s="95"/>
      <c r="I810" s="95"/>
      <c r="J810" s="95"/>
      <c r="K810" s="95"/>
      <c r="L810" s="95"/>
      <c r="M810" s="95"/>
    </row>
    <row r="811" spans="1:13" ht="12.75">
      <c r="A811" s="93">
        <v>805</v>
      </c>
      <c r="B811" s="93" t="s">
        <v>1018</v>
      </c>
      <c r="C811" s="94" t="s">
        <v>238</v>
      </c>
      <c r="D811" s="94"/>
      <c r="E811" s="94"/>
      <c r="F811" s="94"/>
      <c r="G811" s="94"/>
      <c r="H811" s="94"/>
      <c r="I811" s="94"/>
      <c r="J811" s="94"/>
      <c r="K811" s="94"/>
      <c r="L811" s="94"/>
      <c r="M811" s="95"/>
    </row>
    <row r="812" spans="1:13" ht="12.75">
      <c r="A812" s="96">
        <v>806</v>
      </c>
      <c r="B812" s="93" t="s">
        <v>1019</v>
      </c>
      <c r="C812" s="94" t="s">
        <v>238</v>
      </c>
      <c r="D812" s="94"/>
      <c r="E812" s="94"/>
      <c r="F812" s="94"/>
      <c r="G812" s="94"/>
      <c r="H812" s="94"/>
      <c r="I812" s="94"/>
      <c r="J812" s="94"/>
      <c r="K812" s="94"/>
      <c r="L812" s="94"/>
      <c r="M812" s="95"/>
    </row>
    <row r="813" spans="1:13" ht="12.75">
      <c r="A813" s="93">
        <v>807</v>
      </c>
      <c r="B813" s="93" t="s">
        <v>1020</v>
      </c>
      <c r="C813" s="94" t="s">
        <v>238</v>
      </c>
      <c r="D813" s="94"/>
      <c r="E813" s="94"/>
      <c r="F813" s="94"/>
      <c r="G813" s="94"/>
      <c r="H813" s="94"/>
      <c r="I813" s="94"/>
      <c r="J813" s="94"/>
      <c r="K813" s="94"/>
      <c r="L813" s="94"/>
      <c r="M813" s="95"/>
    </row>
    <row r="814" spans="1:13" ht="12.75">
      <c r="A814" s="96">
        <v>808</v>
      </c>
      <c r="B814" s="100" t="s">
        <v>1032</v>
      </c>
      <c r="C814" s="94" t="s">
        <v>238</v>
      </c>
      <c r="D814" s="99"/>
      <c r="E814" s="99"/>
      <c r="F814" s="99"/>
      <c r="G814" s="99"/>
      <c r="H814" s="99"/>
      <c r="I814" s="99"/>
      <c r="J814" s="99"/>
      <c r="K814" s="99"/>
      <c r="L814" s="99"/>
      <c r="M814" s="99"/>
    </row>
    <row r="815" spans="1:13" ht="12.75">
      <c r="A815" s="93">
        <v>809</v>
      </c>
      <c r="B815" s="96" t="s">
        <v>1021</v>
      </c>
      <c r="C815" s="95" t="s">
        <v>238</v>
      </c>
      <c r="D815" s="95"/>
      <c r="E815" s="95"/>
      <c r="F815" s="95"/>
      <c r="G815" s="95"/>
      <c r="H815" s="95"/>
      <c r="I815" s="95"/>
      <c r="J815" s="95"/>
      <c r="K815" s="95"/>
      <c r="L815" s="95"/>
      <c r="M815" s="95"/>
    </row>
    <row r="816" spans="1:13" ht="12.75">
      <c r="A816" s="96">
        <v>810</v>
      </c>
      <c r="B816" s="93" t="s">
        <v>1022</v>
      </c>
      <c r="C816" s="94"/>
      <c r="D816" s="94" t="s">
        <v>238</v>
      </c>
      <c r="E816" s="94"/>
      <c r="F816" s="94"/>
      <c r="G816" s="94"/>
      <c r="H816" s="94"/>
      <c r="I816" s="94"/>
      <c r="J816" s="94"/>
      <c r="K816" s="94"/>
      <c r="L816" s="94"/>
      <c r="M816" s="95"/>
    </row>
    <row r="817" spans="1:13" ht="12.75">
      <c r="A817" s="93">
        <v>811</v>
      </c>
      <c r="B817" s="93" t="s">
        <v>1023</v>
      </c>
      <c r="C817" s="94" t="s">
        <v>238</v>
      </c>
      <c r="D817" s="94"/>
      <c r="E817" s="94"/>
      <c r="F817" s="94"/>
      <c r="G817" s="94"/>
      <c r="H817" s="94"/>
      <c r="I817" s="94"/>
      <c r="J817" s="94"/>
      <c r="K817" s="94"/>
      <c r="L817" s="94"/>
      <c r="M817" s="95"/>
    </row>
    <row r="818" spans="1:13" ht="12.75">
      <c r="A818" s="96">
        <v>812</v>
      </c>
      <c r="B818" s="93" t="s">
        <v>1024</v>
      </c>
      <c r="C818" s="94" t="s">
        <v>238</v>
      </c>
      <c r="D818" s="95"/>
      <c r="E818" s="95"/>
      <c r="F818" s="95"/>
      <c r="G818" s="95"/>
      <c r="H818" s="95"/>
      <c r="I818" s="95"/>
      <c r="J818" s="95"/>
      <c r="K818" s="95"/>
      <c r="L818" s="95"/>
      <c r="M818" s="95"/>
    </row>
    <row r="819" spans="1:13" ht="12.75">
      <c r="A819" s="93">
        <v>813</v>
      </c>
      <c r="B819" s="93" t="s">
        <v>1025</v>
      </c>
      <c r="C819" s="94"/>
      <c r="D819" s="95" t="s">
        <v>238</v>
      </c>
      <c r="E819" s="95"/>
      <c r="F819" s="95"/>
      <c r="G819" s="95"/>
      <c r="H819" s="95"/>
      <c r="I819" s="95"/>
      <c r="J819" s="95"/>
      <c r="K819" s="95"/>
      <c r="L819" s="95"/>
      <c r="M819" s="95"/>
    </row>
    <row r="820" spans="1:13" ht="12.75">
      <c r="A820" s="96">
        <v>814</v>
      </c>
      <c r="B820" s="93" t="s">
        <v>1026</v>
      </c>
      <c r="C820" s="94" t="s">
        <v>238</v>
      </c>
      <c r="D820" s="94"/>
      <c r="E820" s="94"/>
      <c r="F820" s="94"/>
      <c r="G820" s="94"/>
      <c r="H820" s="94"/>
      <c r="I820" s="94"/>
      <c r="J820" s="94"/>
      <c r="K820" s="94"/>
      <c r="L820" s="94"/>
      <c r="M820" s="95"/>
    </row>
    <row r="821" spans="1:13" ht="12.75">
      <c r="A821" s="93">
        <v>815</v>
      </c>
      <c r="B821" s="96" t="s">
        <v>1027</v>
      </c>
      <c r="C821" s="94" t="s">
        <v>238</v>
      </c>
      <c r="D821" s="95"/>
      <c r="E821" s="95"/>
      <c r="F821" s="95"/>
      <c r="G821" s="95"/>
      <c r="H821" s="95"/>
      <c r="I821" s="95"/>
      <c r="J821" s="95"/>
      <c r="K821" s="95"/>
      <c r="L821" s="95"/>
      <c r="M821" s="95"/>
    </row>
    <row r="822" spans="1:13" ht="12.75">
      <c r="A822" s="96">
        <v>816</v>
      </c>
      <c r="B822" s="93" t="s">
        <v>1028</v>
      </c>
      <c r="C822" s="94" t="s">
        <v>238</v>
      </c>
      <c r="D822" s="94"/>
      <c r="E822" s="94"/>
      <c r="F822" s="94"/>
      <c r="G822" s="94"/>
      <c r="H822" s="94"/>
      <c r="I822" s="94"/>
      <c r="J822" s="94"/>
      <c r="K822" s="94"/>
      <c r="L822" s="94"/>
      <c r="M822" s="95"/>
    </row>
    <row r="823" spans="1:13" ht="12.75">
      <c r="A823" s="93">
        <v>817</v>
      </c>
      <c r="B823" s="96" t="s">
        <v>1029</v>
      </c>
      <c r="C823" s="95" t="s">
        <v>238</v>
      </c>
      <c r="D823" s="95"/>
      <c r="E823" s="95"/>
      <c r="F823" s="95"/>
      <c r="G823" s="95"/>
      <c r="H823" s="95"/>
      <c r="I823" s="95"/>
      <c r="J823" s="95"/>
      <c r="K823" s="95"/>
      <c r="L823" s="95"/>
      <c r="M823" s="95"/>
    </row>
    <row r="824" spans="1:13" ht="12.75">
      <c r="A824" s="96">
        <v>818</v>
      </c>
      <c r="B824" s="93" t="s">
        <v>1030</v>
      </c>
      <c r="C824" s="94" t="s">
        <v>238</v>
      </c>
      <c r="D824" s="94"/>
      <c r="E824" s="94"/>
      <c r="F824" s="94"/>
      <c r="G824" s="94"/>
      <c r="H824" s="94"/>
      <c r="I824" s="94"/>
      <c r="J824" s="103"/>
      <c r="K824" s="94"/>
      <c r="L824" s="94"/>
      <c r="M824" s="95"/>
    </row>
  </sheetData>
  <printOptions/>
  <pageMargins left="0.27" right="0.24" top="0.75" bottom="0.57" header="0.7" footer="0.33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2014-03-20T14:14:20Z</cp:lastPrinted>
  <dcterms:created xsi:type="dcterms:W3CDTF">2010-02-23T08:59:59Z</dcterms:created>
  <dcterms:modified xsi:type="dcterms:W3CDTF">2014-03-20T14:14:41Z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