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12015" activeTab="0"/>
  </bookViews>
  <sheets>
    <sheet name="Plan 2011 zasób mieszkaniowy" sheetId="1" r:id="rId1"/>
  </sheets>
  <definedNames/>
  <calcPr fullCalcOnLoad="1"/>
</workbook>
</file>

<file path=xl/sharedStrings.xml><?xml version="1.0" encoding="utf-8"?>
<sst xmlns="http://schemas.openxmlformats.org/spreadsheetml/2006/main" count="105" uniqueCount="83">
  <si>
    <t>Kobierzyńska 87</t>
  </si>
  <si>
    <t>Kordeckiego 5</t>
  </si>
  <si>
    <t>Zakopiańska 101</t>
  </si>
  <si>
    <t>Złotej Jesieni 11B</t>
  </si>
  <si>
    <t>Bonarka 28</t>
  </si>
  <si>
    <t>Remont dachu i przewodów kominowych</t>
  </si>
  <si>
    <t>Remont kominów wraz z robotami ogólnobudowlanymi na klatce schodowej</t>
  </si>
  <si>
    <t>Remont dachu, przewodów kominowych, wzmocnienie stropu na klatce schodowej</t>
  </si>
  <si>
    <t>Dobrego Pasterza 118a</t>
  </si>
  <si>
    <t>Wykonanie przyłącza wod-kan</t>
  </si>
  <si>
    <t>Remont dachu, przewodów kominowych, roboty ogólnobudowlane</t>
  </si>
  <si>
    <t>Zabezpieczenie balkonów</t>
  </si>
  <si>
    <t>Remont dachu</t>
  </si>
  <si>
    <t>Roboty  ogólnobudowlane (wykonanie zaleceń ekspertyzy)</t>
  </si>
  <si>
    <t>Kościuszkowców 4, 6</t>
  </si>
  <si>
    <t>Wykonanie przyłącza instalacji wody</t>
  </si>
  <si>
    <t>Wymiana instalacji c.o.</t>
  </si>
  <si>
    <t xml:space="preserve">Roboty uzupełniające </t>
  </si>
  <si>
    <t>Remont przewodów kominowych</t>
  </si>
  <si>
    <t>Olszecka 18</t>
  </si>
  <si>
    <t>Remont dachu, naprawa tynków po zalaniu</t>
  </si>
  <si>
    <t>Remont dachu wraz z dobudową komina</t>
  </si>
  <si>
    <t>Serkowskiego 6</t>
  </si>
  <si>
    <t>Straszewskiego 11</t>
  </si>
  <si>
    <t>Ułanów 21</t>
  </si>
  <si>
    <t>Wykonanie przyłącza wody</t>
  </si>
  <si>
    <t>Usunięcie awarii uszkodzonego pionu wodno-kanalizacyjnego</t>
  </si>
  <si>
    <t>Zobowiązania 2010</t>
  </si>
  <si>
    <t xml:space="preserve">Roboty wykonane, odebrane i zafakturowane w 2010r. </t>
  </si>
  <si>
    <t>Izolacja ścian fundamentowych i remont schodów przy drzwiach wejściowych do budynku</t>
  </si>
  <si>
    <t>Złotej Jesieni 11A</t>
  </si>
  <si>
    <t>Wymiana niesprawnego kotła gazowego wraz z osprzętem w kotłowni ogrzewającej budynki Józefińska 24, 24a</t>
  </si>
  <si>
    <t>Budynki mieszkalne własności GMK</t>
  </si>
  <si>
    <t>Opracowanie dokumentacji projektowej</t>
  </si>
  <si>
    <t>Wykonanie przyłączy wod-kan</t>
  </si>
  <si>
    <t>Marczyńskiego 7</t>
  </si>
  <si>
    <t>Obopólna 14</t>
  </si>
  <si>
    <t>Parkowa 10</t>
  </si>
  <si>
    <t>Wawrzyńca 11</t>
  </si>
  <si>
    <t>Zakopiańska 103</t>
  </si>
  <si>
    <t>Zygmunta Augusta 3</t>
  </si>
  <si>
    <t>Gertrudy 20</t>
  </si>
  <si>
    <t>Grochowska 26</t>
  </si>
  <si>
    <t>Kalwaryjska 32</t>
  </si>
  <si>
    <t>Kobierzyńska 96</t>
  </si>
  <si>
    <t>Konfederacka 21</t>
  </si>
  <si>
    <t>Przegląd wymiennikowych stacji c.o. i c.w.u. "Logoterma" zgodnie z warunkami rocznego przeglądu</t>
  </si>
  <si>
    <t>Dobrego Pasterza 118b</t>
  </si>
  <si>
    <t>I.</t>
  </si>
  <si>
    <t xml:space="preserve">Lp </t>
  </si>
  <si>
    <t>Adres</t>
  </si>
  <si>
    <t>Tytuł zadania (rodzaj robót)</t>
  </si>
  <si>
    <t>Planowana kwota max. brutto</t>
  </si>
  <si>
    <t>Długosza 7</t>
  </si>
  <si>
    <t>Do Wilgi 11</t>
  </si>
  <si>
    <t>Na Skarpie 17</t>
  </si>
  <si>
    <t>Na Skarpie 60</t>
  </si>
  <si>
    <t>Rękawka 33</t>
  </si>
  <si>
    <t>II.</t>
  </si>
  <si>
    <t>III.</t>
  </si>
  <si>
    <t>Remonty pustostanów</t>
  </si>
  <si>
    <t>Projekt remontu i modernizacji przewodów kominowych</t>
  </si>
  <si>
    <t>Cieślewskiego 1, 3, 11</t>
  </si>
  <si>
    <t>Czarnieckiego 6</t>
  </si>
  <si>
    <t>Dietla 11</t>
  </si>
  <si>
    <t>Fredry 4d</t>
  </si>
  <si>
    <t>Grochowska 22</t>
  </si>
  <si>
    <t>Grochowska 24</t>
  </si>
  <si>
    <t>Remonty nieruchomości</t>
  </si>
  <si>
    <t>Remonty lokatorskie w budynkach gminnych oraz w budynkach wspólnot mieszkaniowych</t>
  </si>
  <si>
    <t>Lokale mieszkalne w budynkach wspólnot mieszkaniowych</t>
  </si>
  <si>
    <t>Rezerwa - pozostałe remonty lokatorskie, usuwanie awarii</t>
  </si>
  <si>
    <t>Lokale mieszkalne w budynkach gminnych</t>
  </si>
  <si>
    <t>Józefińska 24</t>
  </si>
  <si>
    <t>Plan remontów zasobu mieszkaniowego Gminy Miejskiej Kraków na rok 2011 obejmujący plan remontów nieruchomości stanowiących własność Gminy Miejskiej Kraków oraz plan remontów lokatorskich w mieszkaniach stanowiących własność Gminy Miejskiej Kraków znajdujących się w budynkach wspólnot mieszkaniowych oraz w nieruchomościach stanowiących własność Gminy - stan na dzień 10.03.2011</t>
  </si>
  <si>
    <t>Remont dachu, uszczelnienie stolarki na klatce schodowej</t>
  </si>
  <si>
    <t>Mickiewicza 27</t>
  </si>
  <si>
    <t>Wykonanie przyłącza gazowego z miejskiej sieci gazowej do budynku oraz wewnętrznej instalacji gazowej</t>
  </si>
  <si>
    <t>Pilne roboty ogólnobudowlane (roboty tynkowe i posadzkowe, remont stolarki)</t>
  </si>
  <si>
    <t>Rozbiórka zgodnie z decyzja PINB</t>
  </si>
  <si>
    <t>Rezerwa - pozostałe remonty budynków gminnych, usuwanie awarii</t>
  </si>
  <si>
    <t>Wymiana stolarki okiennej na stolarkę drewnianą lub z PCV z nawiewnikami wraz z wymianą parapetów zewnętrznych</t>
  </si>
  <si>
    <t>Lokale mieszkalne stanowiące własność GMK w budynkach wspólnot mieszkaniowych oraz w nieruchomościach stanowiących własność Gminy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</si>
</sst>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.mm\.yy"/>
    <numFmt numFmtId="165" formatCode="#,##0.00\ [$zł-415];[Red]\-#,##0.00\ [$zł-415]"/>
    <numFmt numFmtId="166" formatCode="#,##0.00_ ;\-#,##0.00\ "/>
    <numFmt numFmtId="167" formatCode="#,##0.00;[Red]#,##0.00"/>
  </numFmts>
  <fonts count="7">
    <font>
      <sz val="10"/>
      <name val="Arial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18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2" xfId="0" applyFont="1" applyBorder="1" applyAlignment="1">
      <alignment vertical="center"/>
    </xf>
    <xf numFmtId="0" fontId="0" fillId="0" borderId="2" xfId="0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/>
    </xf>
    <xf numFmtId="4" fontId="3" fillId="0" borderId="3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0" fillId="0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right"/>
    </xf>
    <xf numFmtId="0" fontId="5" fillId="0" borderId="1" xfId="0" applyFont="1" applyBorder="1" applyAlignment="1">
      <alignment/>
    </xf>
    <xf numFmtId="3" fontId="1" fillId="2" borderId="6" xfId="0" applyNumberFormat="1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153"/>
  <sheetViews>
    <sheetView tabSelected="1" workbookViewId="0" topLeftCell="A34">
      <selection activeCell="G51" sqref="G51"/>
    </sheetView>
  </sheetViews>
  <sheetFormatPr defaultColWidth="9.140625" defaultRowHeight="12.75"/>
  <cols>
    <col min="1" max="1" width="4.421875" style="8" customWidth="1"/>
    <col min="2" max="2" width="25.28125" style="8" customWidth="1"/>
    <col min="3" max="3" width="47.00390625" style="22" customWidth="1"/>
    <col min="4" max="4" width="15.57421875" style="24" customWidth="1"/>
    <col min="5" max="16384" width="9.140625" style="8" customWidth="1"/>
  </cols>
  <sheetData>
    <row r="1" spans="1:207" s="2" customFormat="1" ht="90.75" customHeight="1">
      <c r="A1" s="29"/>
      <c r="B1" s="39" t="s">
        <v>74</v>
      </c>
      <c r="C1" s="39"/>
      <c r="D1" s="4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</row>
    <row r="2" spans="1:4" s="3" customFormat="1" ht="24" customHeight="1">
      <c r="A2" s="26" t="s">
        <v>48</v>
      </c>
      <c r="B2" s="41" t="s">
        <v>68</v>
      </c>
      <c r="C2" s="41"/>
      <c r="D2" s="27"/>
    </row>
    <row r="3" spans="1:4" ht="48.75" customHeight="1">
      <c r="A3" s="4" t="s">
        <v>49</v>
      </c>
      <c r="B3" s="5" t="s">
        <v>50</v>
      </c>
      <c r="C3" s="6" t="s">
        <v>51</v>
      </c>
      <c r="D3" s="7" t="s">
        <v>52</v>
      </c>
    </row>
    <row r="4" spans="1:4" ht="30">
      <c r="A4" s="9">
        <v>1</v>
      </c>
      <c r="B4" s="12" t="s">
        <v>32</v>
      </c>
      <c r="C4" s="10" t="s">
        <v>33</v>
      </c>
      <c r="D4" s="30">
        <v>25000</v>
      </c>
    </row>
    <row r="5" spans="1:4" ht="15">
      <c r="A5" s="11">
        <v>2</v>
      </c>
      <c r="B5" s="12" t="s">
        <v>4</v>
      </c>
      <c r="C5" s="35" t="s">
        <v>5</v>
      </c>
      <c r="D5" s="31">
        <v>80000</v>
      </c>
    </row>
    <row r="6" spans="1:4" ht="30" customHeight="1">
      <c r="A6" s="11">
        <v>3</v>
      </c>
      <c r="B6" s="12" t="s">
        <v>62</v>
      </c>
      <c r="C6" s="25" t="s">
        <v>46</v>
      </c>
      <c r="D6" s="31">
        <v>15600</v>
      </c>
    </row>
    <row r="7" spans="1:4" ht="30">
      <c r="A7" s="11">
        <v>4</v>
      </c>
      <c r="B7" s="12" t="s">
        <v>63</v>
      </c>
      <c r="C7" s="12" t="s">
        <v>6</v>
      </c>
      <c r="D7" s="31">
        <f>20000+10000</f>
        <v>30000</v>
      </c>
    </row>
    <row r="8" spans="1:4" ht="30">
      <c r="A8" s="11">
        <v>5</v>
      </c>
      <c r="B8" s="12" t="s">
        <v>64</v>
      </c>
      <c r="C8" s="12" t="s">
        <v>26</v>
      </c>
      <c r="D8" s="31">
        <v>11880</v>
      </c>
    </row>
    <row r="9" spans="1:4" ht="30">
      <c r="A9" s="11">
        <v>6</v>
      </c>
      <c r="B9" s="12" t="s">
        <v>53</v>
      </c>
      <c r="C9" s="12" t="s">
        <v>7</v>
      </c>
      <c r="D9" s="32">
        <v>210000</v>
      </c>
    </row>
    <row r="10" spans="1:4" ht="15">
      <c r="A10" s="11">
        <v>7</v>
      </c>
      <c r="B10" s="12" t="s">
        <v>54</v>
      </c>
      <c r="C10" s="12" t="s">
        <v>5</v>
      </c>
      <c r="D10" s="32">
        <v>170000</v>
      </c>
    </row>
    <row r="11" spans="1:4" ht="15">
      <c r="A11" s="11">
        <v>8</v>
      </c>
      <c r="B11" s="12" t="s">
        <v>8</v>
      </c>
      <c r="C11" s="12" t="s">
        <v>34</v>
      </c>
      <c r="D11" s="32">
        <v>25000</v>
      </c>
    </row>
    <row r="12" spans="1:4" ht="15">
      <c r="A12" s="11">
        <v>9</v>
      </c>
      <c r="B12" s="12" t="s">
        <v>47</v>
      </c>
      <c r="C12" s="12" t="s">
        <v>9</v>
      </c>
      <c r="D12" s="33">
        <v>85000</v>
      </c>
    </row>
    <row r="13" spans="1:4" ht="30">
      <c r="A13" s="11">
        <v>10</v>
      </c>
      <c r="B13" s="12" t="s">
        <v>65</v>
      </c>
      <c r="C13" s="12" t="s">
        <v>10</v>
      </c>
      <c r="D13" s="31">
        <v>75000</v>
      </c>
    </row>
    <row r="14" spans="1:4" ht="15">
      <c r="A14" s="11">
        <v>11</v>
      </c>
      <c r="B14" s="12" t="s">
        <v>41</v>
      </c>
      <c r="C14" s="12" t="s">
        <v>11</v>
      </c>
      <c r="D14" s="34">
        <v>20000</v>
      </c>
    </row>
    <row r="15" spans="1:4" ht="30">
      <c r="A15" s="11">
        <v>12</v>
      </c>
      <c r="B15" s="12" t="s">
        <v>66</v>
      </c>
      <c r="C15" s="12" t="s">
        <v>75</v>
      </c>
      <c r="D15" s="32">
        <v>38000</v>
      </c>
    </row>
    <row r="16" spans="1:4" ht="30">
      <c r="A16" s="11">
        <v>13</v>
      </c>
      <c r="B16" s="12" t="s">
        <v>67</v>
      </c>
      <c r="C16" s="12" t="s">
        <v>75</v>
      </c>
      <c r="D16" s="32">
        <v>38000</v>
      </c>
    </row>
    <row r="17" spans="1:4" ht="15">
      <c r="A17" s="11">
        <v>14</v>
      </c>
      <c r="B17" s="12" t="s">
        <v>42</v>
      </c>
      <c r="C17" s="12" t="s">
        <v>12</v>
      </c>
      <c r="D17" s="32">
        <v>30000</v>
      </c>
    </row>
    <row r="18" spans="1:4" ht="45">
      <c r="A18" s="11">
        <v>15</v>
      </c>
      <c r="B18" s="12" t="s">
        <v>73</v>
      </c>
      <c r="C18" s="12" t="s">
        <v>31</v>
      </c>
      <c r="D18" s="32">
        <v>21600</v>
      </c>
    </row>
    <row r="19" spans="1:4" ht="15">
      <c r="A19" s="11">
        <v>16</v>
      </c>
      <c r="B19" s="12" t="s">
        <v>43</v>
      </c>
      <c r="C19" s="36" t="s">
        <v>5</v>
      </c>
      <c r="D19" s="34">
        <v>200000</v>
      </c>
    </row>
    <row r="20" spans="1:4" ht="30">
      <c r="A20" s="11">
        <v>17</v>
      </c>
      <c r="B20" s="12" t="s">
        <v>0</v>
      </c>
      <c r="C20" s="12" t="s">
        <v>13</v>
      </c>
      <c r="D20" s="34">
        <v>50000</v>
      </c>
    </row>
    <row r="21" spans="1:4" ht="15">
      <c r="A21" s="11">
        <v>18</v>
      </c>
      <c r="B21" s="12" t="s">
        <v>44</v>
      </c>
      <c r="C21" s="12" t="s">
        <v>12</v>
      </c>
      <c r="D21" s="34">
        <v>80000</v>
      </c>
    </row>
    <row r="22" spans="1:4" ht="15">
      <c r="A22" s="11">
        <v>19</v>
      </c>
      <c r="B22" s="12" t="s">
        <v>45</v>
      </c>
      <c r="C22" s="12" t="s">
        <v>12</v>
      </c>
      <c r="D22" s="34">
        <v>50000</v>
      </c>
    </row>
    <row r="23" spans="1:4" ht="15">
      <c r="A23" s="11">
        <v>20</v>
      </c>
      <c r="B23" s="12" t="s">
        <v>1</v>
      </c>
      <c r="C23" s="12" t="s">
        <v>5</v>
      </c>
      <c r="D23" s="34">
        <v>330000</v>
      </c>
    </row>
    <row r="24" spans="1:4" ht="15">
      <c r="A24" s="11">
        <v>21</v>
      </c>
      <c r="B24" s="12" t="s">
        <v>14</v>
      </c>
      <c r="C24" s="36" t="s">
        <v>15</v>
      </c>
      <c r="D24" s="34">
        <v>90656.18</v>
      </c>
    </row>
    <row r="25" spans="1:4" ht="30">
      <c r="A25" s="11">
        <v>22</v>
      </c>
      <c r="B25" s="12" t="s">
        <v>35</v>
      </c>
      <c r="C25" s="36" t="s">
        <v>29</v>
      </c>
      <c r="D25" s="34">
        <v>21595.26</v>
      </c>
    </row>
    <row r="26" spans="1:4" ht="45">
      <c r="A26" s="11">
        <v>23</v>
      </c>
      <c r="B26" s="12" t="s">
        <v>76</v>
      </c>
      <c r="C26" s="12" t="s">
        <v>77</v>
      </c>
      <c r="D26" s="31">
        <f>2293.34+13923.68</f>
        <v>16217.02</v>
      </c>
    </row>
    <row r="27" spans="1:4" ht="15">
      <c r="A27" s="11">
        <v>24</v>
      </c>
      <c r="B27" s="12" t="s">
        <v>55</v>
      </c>
      <c r="C27" s="36" t="s">
        <v>16</v>
      </c>
      <c r="D27" s="31">
        <v>385786.41</v>
      </c>
    </row>
    <row r="28" spans="1:4" ht="15">
      <c r="A28" s="11">
        <v>25</v>
      </c>
      <c r="B28" s="12" t="s">
        <v>56</v>
      </c>
      <c r="C28" s="36" t="s">
        <v>17</v>
      </c>
      <c r="D28" s="34">
        <f>80000+50000</f>
        <v>130000</v>
      </c>
    </row>
    <row r="29" spans="1:4" ht="15">
      <c r="A29" s="11">
        <v>26</v>
      </c>
      <c r="B29" s="12" t="s">
        <v>36</v>
      </c>
      <c r="C29" s="12" t="s">
        <v>18</v>
      </c>
      <c r="D29" s="32">
        <v>35000</v>
      </c>
    </row>
    <row r="30" spans="1:4" ht="15">
      <c r="A30" s="11">
        <v>27</v>
      </c>
      <c r="B30" s="12" t="s">
        <v>19</v>
      </c>
      <c r="C30" s="12" t="s">
        <v>20</v>
      </c>
      <c r="D30" s="31">
        <v>60000</v>
      </c>
    </row>
    <row r="31" spans="1:4" ht="15">
      <c r="A31" s="11">
        <v>28</v>
      </c>
      <c r="B31" s="12" t="s">
        <v>37</v>
      </c>
      <c r="C31" s="36" t="s">
        <v>21</v>
      </c>
      <c r="D31" s="34">
        <f>30000+5000</f>
        <v>35000</v>
      </c>
    </row>
    <row r="32" spans="1:4" ht="30">
      <c r="A32" s="11">
        <v>29</v>
      </c>
      <c r="B32" s="12" t="s">
        <v>57</v>
      </c>
      <c r="C32" s="36" t="s">
        <v>78</v>
      </c>
      <c r="D32" s="34">
        <f>17014.26+8505</f>
        <v>25519.26</v>
      </c>
    </row>
    <row r="33" spans="1:4" ht="15">
      <c r="A33" s="11">
        <v>30</v>
      </c>
      <c r="B33" s="12" t="s">
        <v>22</v>
      </c>
      <c r="C33" s="12" t="s">
        <v>79</v>
      </c>
      <c r="D33" s="34">
        <v>40000</v>
      </c>
    </row>
    <row r="34" spans="1:4" ht="15">
      <c r="A34" s="11">
        <v>31</v>
      </c>
      <c r="B34" s="12" t="s">
        <v>23</v>
      </c>
      <c r="C34" s="12" t="s">
        <v>5</v>
      </c>
      <c r="D34" s="31">
        <f>30000+40000</f>
        <v>70000</v>
      </c>
    </row>
    <row r="35" spans="1:4" ht="15">
      <c r="A35" s="11">
        <v>32</v>
      </c>
      <c r="B35" s="12" t="s">
        <v>24</v>
      </c>
      <c r="C35" s="12" t="s">
        <v>12</v>
      </c>
      <c r="D35" s="32">
        <v>60000</v>
      </c>
    </row>
    <row r="36" spans="1:4" ht="15">
      <c r="A36" s="11">
        <v>33</v>
      </c>
      <c r="B36" s="12" t="s">
        <v>38</v>
      </c>
      <c r="C36" s="12" t="s">
        <v>5</v>
      </c>
      <c r="D36" s="31">
        <v>130000</v>
      </c>
    </row>
    <row r="37" spans="1:4" ht="15">
      <c r="A37" s="11">
        <v>34</v>
      </c>
      <c r="B37" s="12" t="s">
        <v>2</v>
      </c>
      <c r="C37" s="36" t="s">
        <v>25</v>
      </c>
      <c r="D37" s="34">
        <v>19397.92</v>
      </c>
    </row>
    <row r="38" spans="1:4" ht="15">
      <c r="A38" s="11">
        <v>35</v>
      </c>
      <c r="B38" s="12" t="s">
        <v>39</v>
      </c>
      <c r="C38" s="36" t="s">
        <v>25</v>
      </c>
      <c r="D38" s="34">
        <v>14278.76</v>
      </c>
    </row>
    <row r="39" spans="1:4" ht="15">
      <c r="A39" s="11">
        <v>36</v>
      </c>
      <c r="B39" s="12" t="s">
        <v>30</v>
      </c>
      <c r="C39" s="12" t="s">
        <v>12</v>
      </c>
      <c r="D39" s="31">
        <v>51030.99</v>
      </c>
    </row>
    <row r="40" spans="1:4" ht="15">
      <c r="A40" s="11">
        <v>37</v>
      </c>
      <c r="B40" s="12" t="s">
        <v>3</v>
      </c>
      <c r="C40" s="12" t="s">
        <v>12</v>
      </c>
      <c r="D40" s="31">
        <v>48961.53</v>
      </c>
    </row>
    <row r="41" spans="1:4" ht="30">
      <c r="A41" s="11">
        <v>38</v>
      </c>
      <c r="B41" s="12" t="s">
        <v>40</v>
      </c>
      <c r="C41" s="12" t="s">
        <v>61</v>
      </c>
      <c r="D41" s="31">
        <v>11439</v>
      </c>
    </row>
    <row r="42" spans="1:4" ht="15">
      <c r="A42" s="11">
        <v>39</v>
      </c>
      <c r="B42" s="12" t="s">
        <v>27</v>
      </c>
      <c r="C42" s="28" t="s">
        <v>28</v>
      </c>
      <c r="D42" s="31">
        <v>1734967.29</v>
      </c>
    </row>
    <row r="43" spans="1:4" ht="27.75" customHeight="1">
      <c r="A43" s="11">
        <v>40</v>
      </c>
      <c r="B43" s="42" t="s">
        <v>80</v>
      </c>
      <c r="C43" s="43"/>
      <c r="D43" s="31">
        <v>285070</v>
      </c>
    </row>
    <row r="44" spans="1:4" s="3" customFormat="1" ht="30" customHeight="1">
      <c r="A44" s="13" t="s">
        <v>58</v>
      </c>
      <c r="B44" s="44" t="s">
        <v>69</v>
      </c>
      <c r="C44" s="44"/>
      <c r="D44" s="44"/>
    </row>
    <row r="45" spans="1:4" s="3" customFormat="1" ht="45">
      <c r="A45" s="4" t="s">
        <v>49</v>
      </c>
      <c r="B45" s="5" t="s">
        <v>50</v>
      </c>
      <c r="C45" s="6" t="s">
        <v>51</v>
      </c>
      <c r="D45" s="7" t="s">
        <v>52</v>
      </c>
    </row>
    <row r="46" spans="1:4" ht="45">
      <c r="A46" s="15">
        <v>1</v>
      </c>
      <c r="B46" s="16" t="s">
        <v>72</v>
      </c>
      <c r="C46" s="16" t="s">
        <v>81</v>
      </c>
      <c r="D46" s="31">
        <v>120000</v>
      </c>
    </row>
    <row r="47" spans="1:4" ht="45">
      <c r="A47" s="15">
        <v>2</v>
      </c>
      <c r="B47" s="16" t="s">
        <v>70</v>
      </c>
      <c r="C47" s="16" t="s">
        <v>81</v>
      </c>
      <c r="D47" s="31">
        <v>440000</v>
      </c>
    </row>
    <row r="48" spans="1:4" ht="27.75" customHeight="1">
      <c r="A48" s="15">
        <v>3</v>
      </c>
      <c r="B48" s="37" t="s">
        <v>71</v>
      </c>
      <c r="C48" s="38"/>
      <c r="D48" s="31">
        <v>1040000</v>
      </c>
    </row>
    <row r="49" spans="1:4" s="3" customFormat="1" ht="30" customHeight="1">
      <c r="A49" s="13" t="s">
        <v>59</v>
      </c>
      <c r="B49" s="13" t="s">
        <v>60</v>
      </c>
      <c r="C49" s="17"/>
      <c r="D49" s="14"/>
    </row>
    <row r="50" spans="1:4" s="3" customFormat="1" ht="45">
      <c r="A50" s="4" t="s">
        <v>49</v>
      </c>
      <c r="B50" s="5" t="s">
        <v>50</v>
      </c>
      <c r="C50" s="6" t="s">
        <v>51</v>
      </c>
      <c r="D50" s="7" t="s">
        <v>52</v>
      </c>
    </row>
    <row r="51" spans="1:4" ht="105">
      <c r="A51" s="15">
        <v>1</v>
      </c>
      <c r="B51" s="16" t="s">
        <v>82</v>
      </c>
      <c r="C51" s="16" t="s">
        <v>60</v>
      </c>
      <c r="D51" s="31">
        <v>1200000</v>
      </c>
    </row>
    <row r="52" spans="1:4" ht="15">
      <c r="A52" s="18"/>
      <c r="B52" s="18"/>
      <c r="C52" s="19"/>
      <c r="D52" s="20"/>
    </row>
    <row r="53" spans="1:4" ht="15">
      <c r="A53" s="18"/>
      <c r="B53" s="18"/>
      <c r="C53" s="19"/>
      <c r="D53" s="21"/>
    </row>
    <row r="54" ht="15">
      <c r="D54" s="23"/>
    </row>
    <row r="55" ht="15">
      <c r="D55" s="23"/>
    </row>
    <row r="56" ht="15">
      <c r="D56" s="23"/>
    </row>
    <row r="57" ht="15">
      <c r="D57" s="23"/>
    </row>
    <row r="58" ht="15">
      <c r="D58" s="23"/>
    </row>
    <row r="59" ht="15">
      <c r="D59" s="23"/>
    </row>
    <row r="60" ht="15">
      <c r="D60" s="23"/>
    </row>
    <row r="61" ht="15">
      <c r="D61" s="23"/>
    </row>
    <row r="62" ht="15">
      <c r="D62" s="23"/>
    </row>
    <row r="63" ht="15">
      <c r="D63" s="23"/>
    </row>
    <row r="64" ht="15">
      <c r="D64" s="23"/>
    </row>
    <row r="65" ht="15">
      <c r="D65" s="23"/>
    </row>
    <row r="66" ht="15">
      <c r="D66" s="23"/>
    </row>
    <row r="67" ht="15">
      <c r="D67" s="23"/>
    </row>
    <row r="68" ht="15">
      <c r="D68" s="23"/>
    </row>
    <row r="69" ht="15">
      <c r="D69" s="23"/>
    </row>
    <row r="70" ht="15">
      <c r="D70" s="23"/>
    </row>
    <row r="71" ht="15">
      <c r="D71" s="23"/>
    </row>
    <row r="72" ht="15">
      <c r="D72" s="23"/>
    </row>
    <row r="73" ht="15">
      <c r="D73" s="23"/>
    </row>
    <row r="74" ht="15">
      <c r="D74" s="23"/>
    </row>
    <row r="75" ht="15">
      <c r="D75" s="23"/>
    </row>
    <row r="76" ht="15">
      <c r="D76" s="23"/>
    </row>
    <row r="77" ht="15">
      <c r="D77" s="23"/>
    </row>
    <row r="78" ht="15">
      <c r="D78" s="23"/>
    </row>
    <row r="79" ht="15">
      <c r="D79" s="23"/>
    </row>
    <row r="80" ht="15">
      <c r="D80" s="23"/>
    </row>
    <row r="81" ht="15">
      <c r="D81" s="23"/>
    </row>
    <row r="82" ht="15">
      <c r="D82" s="23"/>
    </row>
    <row r="83" ht="15">
      <c r="D83" s="23"/>
    </row>
    <row r="84" ht="15">
      <c r="D84" s="23"/>
    </row>
    <row r="85" ht="15">
      <c r="D85" s="23"/>
    </row>
    <row r="86" ht="15">
      <c r="D86" s="23"/>
    </row>
    <row r="87" ht="15">
      <c r="D87" s="23"/>
    </row>
    <row r="88" ht="15">
      <c r="D88" s="23"/>
    </row>
    <row r="89" ht="15">
      <c r="D89" s="23"/>
    </row>
    <row r="90" ht="15">
      <c r="D90" s="23"/>
    </row>
    <row r="91" ht="15">
      <c r="D91" s="23"/>
    </row>
    <row r="92" ht="15">
      <c r="D92" s="23"/>
    </row>
    <row r="93" ht="15">
      <c r="D93" s="23"/>
    </row>
    <row r="94" ht="15">
      <c r="D94" s="23"/>
    </row>
    <row r="95" ht="15">
      <c r="D95" s="23"/>
    </row>
    <row r="96" ht="15">
      <c r="D96" s="23"/>
    </row>
    <row r="97" ht="15">
      <c r="D97" s="23"/>
    </row>
    <row r="98" ht="15">
      <c r="D98" s="23"/>
    </row>
    <row r="99" ht="15">
      <c r="D99" s="23"/>
    </row>
    <row r="100" ht="15">
      <c r="D100" s="23"/>
    </row>
    <row r="101" ht="15">
      <c r="D101" s="23"/>
    </row>
    <row r="102" ht="15">
      <c r="D102" s="23"/>
    </row>
    <row r="103" ht="15">
      <c r="D103" s="23"/>
    </row>
    <row r="104" ht="15">
      <c r="D104" s="23"/>
    </row>
    <row r="105" ht="15">
      <c r="D105" s="23"/>
    </row>
    <row r="106" ht="15">
      <c r="D106" s="23"/>
    </row>
    <row r="107" ht="15">
      <c r="D107" s="23"/>
    </row>
    <row r="108" ht="15">
      <c r="D108" s="23"/>
    </row>
    <row r="109" ht="15">
      <c r="D109" s="23"/>
    </row>
    <row r="110" ht="15">
      <c r="D110" s="23"/>
    </row>
    <row r="111" ht="15">
      <c r="D111" s="23"/>
    </row>
    <row r="112" ht="15">
      <c r="D112" s="23"/>
    </row>
    <row r="113" ht="15">
      <c r="D113" s="23"/>
    </row>
    <row r="114" ht="15">
      <c r="D114" s="23"/>
    </row>
    <row r="115" ht="15">
      <c r="D115" s="23"/>
    </row>
    <row r="116" ht="15">
      <c r="D116" s="23"/>
    </row>
    <row r="117" ht="15">
      <c r="D117" s="23"/>
    </row>
    <row r="118" ht="15">
      <c r="D118" s="23"/>
    </row>
    <row r="119" ht="15">
      <c r="D119" s="23"/>
    </row>
    <row r="120" ht="15">
      <c r="D120" s="23"/>
    </row>
    <row r="121" ht="15">
      <c r="D121" s="23"/>
    </row>
    <row r="122" ht="15">
      <c r="D122" s="23"/>
    </row>
    <row r="123" ht="15">
      <c r="D123" s="23"/>
    </row>
    <row r="124" ht="15">
      <c r="D124" s="23"/>
    </row>
    <row r="125" ht="15">
      <c r="D125" s="23"/>
    </row>
    <row r="126" ht="15">
      <c r="D126" s="23"/>
    </row>
    <row r="127" ht="15">
      <c r="D127" s="23"/>
    </row>
    <row r="128" ht="15">
      <c r="D128" s="23"/>
    </row>
    <row r="129" ht="15">
      <c r="D129" s="23"/>
    </row>
    <row r="130" ht="15">
      <c r="D130" s="23"/>
    </row>
    <row r="131" ht="15">
      <c r="D131" s="23"/>
    </row>
    <row r="132" ht="15">
      <c r="D132" s="23"/>
    </row>
    <row r="133" ht="15">
      <c r="D133" s="23"/>
    </row>
    <row r="134" ht="15">
      <c r="D134" s="23"/>
    </row>
    <row r="135" ht="15">
      <c r="D135" s="23"/>
    </row>
    <row r="136" ht="15">
      <c r="D136" s="23"/>
    </row>
    <row r="137" ht="15">
      <c r="D137" s="23"/>
    </row>
    <row r="138" ht="15">
      <c r="D138" s="23"/>
    </row>
    <row r="139" ht="15">
      <c r="D139" s="23"/>
    </row>
    <row r="140" ht="15">
      <c r="D140" s="23"/>
    </row>
    <row r="141" ht="15">
      <c r="D141" s="23"/>
    </row>
    <row r="142" ht="15">
      <c r="D142" s="23"/>
    </row>
    <row r="143" ht="15">
      <c r="D143" s="23"/>
    </row>
    <row r="144" ht="15">
      <c r="D144" s="23"/>
    </row>
    <row r="145" ht="15">
      <c r="D145" s="23"/>
    </row>
    <row r="146" ht="15">
      <c r="D146" s="23"/>
    </row>
    <row r="147" ht="15">
      <c r="D147" s="23"/>
    </row>
    <row r="148" ht="15">
      <c r="D148" s="23"/>
    </row>
    <row r="149" ht="15">
      <c r="D149" s="23"/>
    </row>
    <row r="150" ht="15">
      <c r="D150" s="23"/>
    </row>
    <row r="151" ht="15">
      <c r="D151" s="23"/>
    </row>
    <row r="152" ht="15">
      <c r="D152" s="23"/>
    </row>
    <row r="153" ht="15">
      <c r="D153" s="23"/>
    </row>
  </sheetData>
  <mergeCells count="5">
    <mergeCell ref="B48:C48"/>
    <mergeCell ref="B1:D1"/>
    <mergeCell ref="B2:C2"/>
    <mergeCell ref="B43:C43"/>
    <mergeCell ref="B44:D44"/>
  </mergeCells>
  <printOptions/>
  <pageMargins left="0.64" right="0.49" top="0.55" bottom="0.57" header="0.49" footer="0.31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czepiema</cp:lastModifiedBy>
  <cp:lastPrinted>2011-03-10T08:46:04Z</cp:lastPrinted>
  <dcterms:created xsi:type="dcterms:W3CDTF">2010-03-25T10:27:29Z</dcterms:created>
  <dcterms:modified xsi:type="dcterms:W3CDTF">2014-05-22T11:54:57Z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