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Zasób mieszkaniowy 31.03.2017" sheetId="1" r:id="rId1"/>
    <sheet name="Lokale mieszkalne" sheetId="2" r:id="rId2"/>
  </sheets>
  <definedNames/>
  <calcPr fullCalcOnLoad="1"/>
</workbook>
</file>

<file path=xl/sharedStrings.xml><?xml version="1.0" encoding="utf-8"?>
<sst xmlns="http://schemas.openxmlformats.org/spreadsheetml/2006/main" count="1057" uniqueCount="505">
  <si>
    <t>Augustiańska</t>
  </si>
  <si>
    <t>Batorego</t>
  </si>
  <si>
    <t>Cybulskiego</t>
  </si>
  <si>
    <t>Czarnowiejska</t>
  </si>
  <si>
    <t>Czysta</t>
  </si>
  <si>
    <t>Gertrudy</t>
  </si>
  <si>
    <t>Grodzka</t>
  </si>
  <si>
    <t>Jagiellońska</t>
  </si>
  <si>
    <t>Józefa</t>
  </si>
  <si>
    <t>Kapelanka</t>
  </si>
  <si>
    <t>24B</t>
  </si>
  <si>
    <t>24C</t>
  </si>
  <si>
    <t>Karmelicka</t>
  </si>
  <si>
    <t>Kobierzyńska</t>
  </si>
  <si>
    <t>218A</t>
  </si>
  <si>
    <t>218C</t>
  </si>
  <si>
    <t>Komuny Paryskiej</t>
  </si>
  <si>
    <t>Kordeckiego</t>
  </si>
  <si>
    <t>Krakowska 29/ Węgłowa 1</t>
  </si>
  <si>
    <t>29 / Węgłowa 1</t>
  </si>
  <si>
    <t>Krokusowa</t>
  </si>
  <si>
    <t xml:space="preserve">Mickiewicza </t>
  </si>
  <si>
    <t>5 (dz. 37, obr. 62, Śródmieście)</t>
  </si>
  <si>
    <t>Pawlickiego</t>
  </si>
  <si>
    <t>Piłsudskiego</t>
  </si>
  <si>
    <t>Pychowicka</t>
  </si>
  <si>
    <t>Sebastiana</t>
  </si>
  <si>
    <t>Sławkowska</t>
  </si>
  <si>
    <t>Stanisława Św.</t>
  </si>
  <si>
    <t>Straszewskiego</t>
  </si>
  <si>
    <t>Szewska front</t>
  </si>
  <si>
    <t>Szujskiego</t>
  </si>
  <si>
    <t>Tyniecka</t>
  </si>
  <si>
    <t>Wawrzyńca</t>
  </si>
  <si>
    <t>Wąska</t>
  </si>
  <si>
    <t>Węgłowa</t>
  </si>
  <si>
    <t>Zawiła</t>
  </si>
  <si>
    <t>Zielińskiego</t>
  </si>
  <si>
    <t>Nr budynku</t>
  </si>
  <si>
    <t>Projekty BUD</t>
  </si>
  <si>
    <t>Projekty W-K</t>
  </si>
  <si>
    <t>Projekty CO</t>
  </si>
  <si>
    <t>Projekty G</t>
  </si>
  <si>
    <t>Projekty EL</t>
  </si>
  <si>
    <t>Razem</t>
  </si>
  <si>
    <t>F1</t>
  </si>
  <si>
    <t>F2</t>
  </si>
  <si>
    <t>F3</t>
  </si>
  <si>
    <t>F4</t>
  </si>
  <si>
    <t>F5</t>
  </si>
  <si>
    <t>Dworcowa</t>
  </si>
  <si>
    <t>Żmujdzka</t>
  </si>
  <si>
    <t>51a</t>
  </si>
  <si>
    <t>72A</t>
  </si>
  <si>
    <t>72B</t>
  </si>
  <si>
    <t>72C</t>
  </si>
  <si>
    <t>46b</t>
  </si>
  <si>
    <t>Dekarskie</t>
  </si>
  <si>
    <t>Malarskie</t>
  </si>
  <si>
    <t>Adres</t>
  </si>
  <si>
    <t>I</t>
  </si>
  <si>
    <t>Ekspertyzy</t>
  </si>
  <si>
    <t>Lp.</t>
  </si>
  <si>
    <t>Remont kominów</t>
  </si>
  <si>
    <t>Elewacje</t>
  </si>
  <si>
    <t>Projekty</t>
  </si>
  <si>
    <t>Instalacje wod-kan</t>
  </si>
  <si>
    <t>Instalacje gazowe</t>
  </si>
  <si>
    <t>Instalacje c.o.</t>
  </si>
  <si>
    <t>Instalacje elektr.</t>
  </si>
  <si>
    <t>Roboty brukarskie</t>
  </si>
  <si>
    <t>Roboty ślusarsko-stolarskie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</si>
  <si>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</si>
  <si>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</si>
  <si>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</si>
  <si>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</si>
  <si>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</si>
  <si>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</si>
  <si>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</si>
  <si>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</si>
  <si>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</si>
  <si>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</si>
  <si>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</si>
  <si>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</si>
  <si>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 xml:space="preserve">Bramy wejściowe </t>
  </si>
  <si>
    <t>N</t>
  </si>
  <si>
    <t>Rodzaj budynku</t>
  </si>
  <si>
    <t>M, U, M/U, P (1)</t>
  </si>
  <si>
    <t>Rozbiórki</t>
  </si>
  <si>
    <t>O</t>
  </si>
  <si>
    <t>Ogólno-budowlane</t>
  </si>
  <si>
    <t>M/U</t>
  </si>
  <si>
    <t xml:space="preserve">WYKAZY POTRZEB REMONTOWYCH </t>
  </si>
  <si>
    <t xml:space="preserve">29 Listopada </t>
  </si>
  <si>
    <t>114a</t>
  </si>
  <si>
    <t>Chrobrego Bolesława</t>
  </si>
  <si>
    <t>Długa</t>
  </si>
  <si>
    <t>U/M</t>
  </si>
  <si>
    <t>Dobrego Pasterza</t>
  </si>
  <si>
    <t>119A</t>
  </si>
  <si>
    <t>Grochowska</t>
  </si>
  <si>
    <t>Krowoderska</t>
  </si>
  <si>
    <t>Łobzowska</t>
  </si>
  <si>
    <t>Mogilska</t>
  </si>
  <si>
    <t>43b</t>
  </si>
  <si>
    <t>Murowana</t>
  </si>
  <si>
    <t>Olszecka</t>
  </si>
  <si>
    <t>Ostroroga</t>
  </si>
  <si>
    <t>Partyzantów</t>
  </si>
  <si>
    <t>11a</t>
  </si>
  <si>
    <t>Sadowa</t>
  </si>
  <si>
    <t>Skrzatów</t>
  </si>
  <si>
    <t>Sołtyka</t>
  </si>
  <si>
    <t>Szlak</t>
  </si>
  <si>
    <t>32a</t>
  </si>
  <si>
    <t>Grottgera</t>
  </si>
  <si>
    <t xml:space="preserve">Kijowska </t>
  </si>
  <si>
    <t>Kościuszki</t>
  </si>
  <si>
    <t xml:space="preserve">Krasińskiego Zygmunta </t>
  </si>
  <si>
    <t>Królowej Jadwigi</t>
  </si>
  <si>
    <t>Lea</t>
  </si>
  <si>
    <t>Łokietka</t>
  </si>
  <si>
    <t>Malczewskiego</t>
  </si>
  <si>
    <t>Marczyńskiego</t>
  </si>
  <si>
    <t>Mirowska</t>
  </si>
  <si>
    <t>157AB</t>
  </si>
  <si>
    <t>Ojcowska</t>
  </si>
  <si>
    <t>Siemaszki</t>
  </si>
  <si>
    <t>Urzędnicza</t>
  </si>
  <si>
    <t>52a</t>
  </si>
  <si>
    <t>Bonarka</t>
  </si>
  <si>
    <t>Borkowska</t>
  </si>
  <si>
    <t>Czarnieckiego</t>
  </si>
  <si>
    <t>Dąbrówki</t>
  </si>
  <si>
    <t>Dekerta</t>
  </si>
  <si>
    <t>Długosza</t>
  </si>
  <si>
    <t>Do Wilgi</t>
  </si>
  <si>
    <t>Fredry</t>
  </si>
  <si>
    <t>4a</t>
  </si>
  <si>
    <t>4b</t>
  </si>
  <si>
    <t>4c</t>
  </si>
  <si>
    <t>4d</t>
  </si>
  <si>
    <t>Grochowa</t>
  </si>
  <si>
    <t>Heltmana</t>
  </si>
  <si>
    <t>Herberta Zbigniewa (dawna Myślenicka 51)</t>
  </si>
  <si>
    <t>Herberta Zbigniewa (dawna Myślenicka 53)</t>
  </si>
  <si>
    <t>Jana Kantego Przyzby</t>
  </si>
  <si>
    <t>Józefińska</t>
  </si>
  <si>
    <t>24a</t>
  </si>
  <si>
    <t>Józefińska/Węgierska</t>
  </si>
  <si>
    <t>14/18</t>
  </si>
  <si>
    <t>Kiełkowskiego</t>
  </si>
  <si>
    <t>Kłuszyńska</t>
  </si>
  <si>
    <t>Kolejowa</t>
  </si>
  <si>
    <t>Kopce</t>
  </si>
  <si>
    <t>8a</t>
  </si>
  <si>
    <t>Kościuszkowców</t>
  </si>
  <si>
    <t>Krakusa</t>
  </si>
  <si>
    <t>Krasickiego</t>
  </si>
  <si>
    <t>Krzemieniecka</t>
  </si>
  <si>
    <t>Kurczaba</t>
  </si>
  <si>
    <t>Kuryłowicza</t>
  </si>
  <si>
    <t>Limanowskiego</t>
  </si>
  <si>
    <t>Lipowskiego</t>
  </si>
  <si>
    <t>Łużycka</t>
  </si>
  <si>
    <t>Magnolii</t>
  </si>
  <si>
    <t>Mała Góra</t>
  </si>
  <si>
    <t>Nad Fosą</t>
  </si>
  <si>
    <t>pozostał 32 (32A wyburzony)</t>
  </si>
  <si>
    <t>Nadwiślańska</t>
  </si>
  <si>
    <t>Parkowa</t>
  </si>
  <si>
    <t>Pod Kopcem Al.</t>
  </si>
  <si>
    <t>Prokocimska</t>
  </si>
  <si>
    <t>Prosta</t>
  </si>
  <si>
    <t>Rękawka</t>
  </si>
  <si>
    <t>Rybitwy</t>
  </si>
  <si>
    <t>69b</t>
  </si>
  <si>
    <t>113a</t>
  </si>
  <si>
    <t>Sempołowskiej</t>
  </si>
  <si>
    <t xml:space="preserve">Serkowskiego </t>
  </si>
  <si>
    <t>Siostrzana</t>
  </si>
  <si>
    <t>Skotnicka</t>
  </si>
  <si>
    <t>86a</t>
  </si>
  <si>
    <t>Stroma</t>
  </si>
  <si>
    <t>Sztaudyngera</t>
  </si>
  <si>
    <t>Twardowskiego</t>
  </si>
  <si>
    <t>Wolska</t>
  </si>
  <si>
    <t>Zabłocie</t>
  </si>
  <si>
    <t>9a</t>
  </si>
  <si>
    <t>Zakopiańska</t>
  </si>
  <si>
    <t>Zamoyskiego</t>
  </si>
  <si>
    <t>Dymarek</t>
  </si>
  <si>
    <t>Jeziorko</t>
  </si>
  <si>
    <t>42A</t>
  </si>
  <si>
    <t>42B</t>
  </si>
  <si>
    <t>42C</t>
  </si>
  <si>
    <t>42D</t>
  </si>
  <si>
    <t>Mycielskiego</t>
  </si>
  <si>
    <t xml:space="preserve">Na Skarpie </t>
  </si>
  <si>
    <t>Sikorki</t>
  </si>
  <si>
    <t>Sołtysowska</t>
  </si>
  <si>
    <t>10C</t>
  </si>
  <si>
    <t xml:space="preserve">Willowe </t>
  </si>
  <si>
    <t>Zielone Os.</t>
  </si>
  <si>
    <t>Cieślewskiego Ernesta</t>
  </si>
  <si>
    <t>Kantorowicka</t>
  </si>
  <si>
    <t xml:space="preserve">Kościuszkowskie </t>
  </si>
  <si>
    <t>1a</t>
  </si>
  <si>
    <t>1b</t>
  </si>
  <si>
    <t xml:space="preserve">Na Wzgórzach </t>
  </si>
  <si>
    <t>39A</t>
  </si>
  <si>
    <t>24A</t>
  </si>
  <si>
    <t xml:space="preserve">Złotej Jesieni </t>
  </si>
  <si>
    <t>11b</t>
  </si>
  <si>
    <t>x</t>
  </si>
  <si>
    <t>Kozienicka</t>
  </si>
  <si>
    <t>Działkowa</t>
  </si>
  <si>
    <t>Zakamycze - "Gajówka Zakamycze"</t>
  </si>
  <si>
    <t>35B</t>
  </si>
  <si>
    <t>Al.. Kasy Oszcz. Miasta Krakowa - "Gajówka Domek Myśliwski"</t>
  </si>
  <si>
    <t>Zielony Dół - gajówka "Nad Skałkami"</t>
  </si>
  <si>
    <t>27A</t>
  </si>
  <si>
    <t>Zbożowa</t>
  </si>
  <si>
    <t>5-7</t>
  </si>
  <si>
    <t>Mały Płaszów</t>
  </si>
  <si>
    <t>Rakuś</t>
  </si>
  <si>
    <t>62b</t>
  </si>
  <si>
    <t>Chodkiewicza</t>
  </si>
  <si>
    <t>Morawiańskiego</t>
  </si>
  <si>
    <t>budynek wykwaterowany, przeznaczony do sprzedaży</t>
  </si>
  <si>
    <t>budynków w zarządzie ZBK na dzień 31.03.2017r.</t>
  </si>
  <si>
    <t>Kobierzyńska - komórki</t>
  </si>
  <si>
    <t>dz. 258/8, obr. 43, Podgórze</t>
  </si>
  <si>
    <t>185-187</t>
  </si>
  <si>
    <t>WYKAZY POTRZEB REMONTOWYCH</t>
  </si>
  <si>
    <t>w nieruchomościach stanowiących własność Gminy Miejskiej Kraków oraz w budynkach wspólnot mieszkaniowych</t>
  </si>
  <si>
    <t xml:space="preserve">Lokale mieszkalne </t>
  </si>
  <si>
    <t>Stolarka okienna</t>
  </si>
  <si>
    <t>Drzwi wejściowe</t>
  </si>
  <si>
    <t>Roboty zduńskie</t>
  </si>
  <si>
    <t>Podłogi</t>
  </si>
  <si>
    <t>Remont odgrzybieniowy</t>
  </si>
  <si>
    <t>Ogólnobudowlane</t>
  </si>
  <si>
    <t>2 Pułku Lotniczego 45/89</t>
  </si>
  <si>
    <t>Albertyńskie 28/74</t>
  </si>
  <si>
    <t>Benedykta 11/4</t>
  </si>
  <si>
    <t>Benedykta 13/5</t>
  </si>
  <si>
    <t>Berka Joselewicza 5/7</t>
  </si>
  <si>
    <t>Bocheńska 6/6</t>
  </si>
  <si>
    <t>Bogusławskiego 10/17</t>
  </si>
  <si>
    <t>Bohaterów Getta 5/5A</t>
  </si>
  <si>
    <t>Bohaterów Wietnamu 3/20</t>
  </si>
  <si>
    <t>Bohaterów Września 11/30</t>
  </si>
  <si>
    <t>Bohaterów Września 11/74</t>
  </si>
  <si>
    <t>Bohaterów Września 7/4</t>
  </si>
  <si>
    <t>Borelowskiego Lelewela 18/3</t>
  </si>
  <si>
    <t>Bosaków 9/4</t>
  </si>
  <si>
    <t>Bronisławy 23a/8</t>
  </si>
  <si>
    <t>Brzozowa 14/4</t>
  </si>
  <si>
    <t>Celarowska 18/58</t>
  </si>
  <si>
    <t xml:space="preserve">Celarowska 22/69 </t>
  </si>
  <si>
    <t>Celarowska 28/38</t>
  </si>
  <si>
    <t>Centralna 34/56</t>
  </si>
  <si>
    <t>Centrum A 1/68</t>
  </si>
  <si>
    <t>Centrum A 1/87</t>
  </si>
  <si>
    <t>Centrum B 1/106</t>
  </si>
  <si>
    <t>Centrum B 3/12</t>
  </si>
  <si>
    <t>Centurm B 11/54</t>
  </si>
  <si>
    <t>Chmielowskiego 2/30</t>
  </si>
  <si>
    <t>Czarnieckiego 6/5</t>
  </si>
  <si>
    <t>Daszyńskiego 25/8</t>
  </si>
  <si>
    <t>Dąbrówki 7/12</t>
  </si>
  <si>
    <t>Dietla 27/10</t>
  </si>
  <si>
    <t>Dobrego Pasterza 108/132B</t>
  </si>
  <si>
    <t>Dobrego Pasterza 110/67</t>
  </si>
  <si>
    <t>Dunin Wąsowicza 2/10</t>
  </si>
  <si>
    <t>Francesco Nullo 14/29</t>
  </si>
  <si>
    <t>Garbarska 7/9</t>
  </si>
  <si>
    <t>Górnickiego 10/4-5</t>
  </si>
  <si>
    <t>Grochowska 22/43</t>
  </si>
  <si>
    <t>Grochowska 22/5</t>
  </si>
  <si>
    <t>Grochowska 26/5</t>
  </si>
  <si>
    <t>Grochowska 26/6</t>
  </si>
  <si>
    <t>Gurgacza 5/18</t>
  </si>
  <si>
    <t>Jaremy 14/15</t>
  </si>
  <si>
    <t>Jaremy 14a/45</t>
  </si>
  <si>
    <t>Jaremy 14B/82</t>
  </si>
  <si>
    <t>Jaremy 23/103</t>
  </si>
  <si>
    <t>Jaremy 23/78</t>
  </si>
  <si>
    <t>Jaremy 25/108</t>
  </si>
  <si>
    <t>Józefa 16/1</t>
  </si>
  <si>
    <t>Józefa 16/16</t>
  </si>
  <si>
    <t>Józefa 16/6</t>
  </si>
  <si>
    <t>Józefa 16/7</t>
  </si>
  <si>
    <t>Józefińska  24A/15</t>
  </si>
  <si>
    <t>Józefińska 24/19</t>
  </si>
  <si>
    <t>Józefińska 24/26</t>
  </si>
  <si>
    <t>Józefińska 24/3</t>
  </si>
  <si>
    <t>Józefińska 24/8</t>
  </si>
  <si>
    <t>Józefińska 24a/11</t>
  </si>
  <si>
    <t>Józefińska 24A/21</t>
  </si>
  <si>
    <t>Jóżefińska 24/1</t>
  </si>
  <si>
    <t>Kalwaryjska 32/15</t>
  </si>
  <si>
    <t>Kalwaryjska 32/7</t>
  </si>
  <si>
    <t>Kazimierzowskie 14/8</t>
  </si>
  <si>
    <t>Kazimierzowskie 29/228</t>
  </si>
  <si>
    <t>Kiełkowskiego 16/21</t>
  </si>
  <si>
    <t>Kiełkowskiego 16/25A</t>
  </si>
  <si>
    <t>a</t>
  </si>
  <si>
    <t>Kiełkowskiego 16/28</t>
  </si>
  <si>
    <t>Kiełkowskiego 16/29</t>
  </si>
  <si>
    <t>Kiełkowskiego 16/8-9</t>
  </si>
  <si>
    <t>Kobierzyńska 95/56</t>
  </si>
  <si>
    <t>Kobierzyńska 96/107</t>
  </si>
  <si>
    <t>Kobierzyńska 96/130</t>
  </si>
  <si>
    <t>Kobierzyńska 96/131</t>
  </si>
  <si>
    <t>Kobierzyńska 96/68</t>
  </si>
  <si>
    <t>Kobierzyńska 96/8</t>
  </si>
  <si>
    <t>Kobierzyńska 96/86</t>
  </si>
  <si>
    <t>Kordeckiego 5/3</t>
  </si>
  <si>
    <t>Kordeckiego 5/8</t>
  </si>
  <si>
    <t>Kotlarska 16/11</t>
  </si>
  <si>
    <t>Kotlarska 16/8</t>
  </si>
  <si>
    <t>Krakowiaków 3/12</t>
  </si>
  <si>
    <t>Krowoderska 47/1</t>
  </si>
  <si>
    <t>Krowoderska 47/6</t>
  </si>
  <si>
    <t>Krowoderskich Zuchów 23/10</t>
  </si>
  <si>
    <t>Krowoderskich Zuchów 23/100</t>
  </si>
  <si>
    <t>Krowoderskich Zuchów 5/46</t>
  </si>
  <si>
    <t>Krzemieniecka 67</t>
  </si>
  <si>
    <t>Krzywy Zaułek 6/31</t>
  </si>
  <si>
    <t>Krzyża 7/3A</t>
  </si>
  <si>
    <t>Kutrzeby 3/35</t>
  </si>
  <si>
    <t>Lea 4/16</t>
  </si>
  <si>
    <t>Lentza 6/39</t>
  </si>
  <si>
    <t>Lentza 6/99</t>
  </si>
  <si>
    <t>Madalińskiego 16/16</t>
  </si>
  <si>
    <t>Mazowiecka 15</t>
  </si>
  <si>
    <t>Miłkowskiego 14/18</t>
  </si>
  <si>
    <t>Na Kozłówce 12/115</t>
  </si>
  <si>
    <t>Na Kozłówce 14/6</t>
  </si>
  <si>
    <t>Na Lotnisku 18/92</t>
  </si>
  <si>
    <t>Na Lotnisku 6/74</t>
  </si>
  <si>
    <t>Na Stoku 23/15</t>
  </si>
  <si>
    <t>Na Stoku 26/10</t>
  </si>
  <si>
    <t>Na Stoku 47/8</t>
  </si>
  <si>
    <t>Na Wzgórzach 32/2</t>
  </si>
  <si>
    <t>Na Wzgórzach 7/10</t>
  </si>
  <si>
    <t>Ogrodowe 11/17</t>
  </si>
  <si>
    <t>Okólna 11/87</t>
  </si>
  <si>
    <t>Okólna 24/34</t>
  </si>
  <si>
    <t>Okólna 24/51</t>
  </si>
  <si>
    <t>Okólna 26/91</t>
  </si>
  <si>
    <t>Okólna 5/104</t>
  </si>
  <si>
    <t>Okólna 5/38</t>
  </si>
  <si>
    <t>Okólna 5/93</t>
  </si>
  <si>
    <t>Okólna 7/85</t>
  </si>
  <si>
    <t>Okólna 9/14</t>
  </si>
  <si>
    <t xml:space="preserve">Palacha 11/109 </t>
  </si>
  <si>
    <t>Palacha 11/6</t>
  </si>
  <si>
    <t>Palacha 13/1</t>
  </si>
  <si>
    <t>Piastów 13/61</t>
  </si>
  <si>
    <t>Piastów 14/81</t>
  </si>
  <si>
    <t>Piastów 17/14</t>
  </si>
  <si>
    <t>Piastów 18/101</t>
  </si>
  <si>
    <t>Piastów 18/12</t>
  </si>
  <si>
    <t>Piastów 32/38</t>
  </si>
  <si>
    <t>Plac Inwalidów 3/141</t>
  </si>
  <si>
    <t>Praska 53/2</t>
  </si>
  <si>
    <t>Prądnicka 58/102</t>
  </si>
  <si>
    <t>Prusa 21/5</t>
  </si>
  <si>
    <t>Prusa 4/25</t>
  </si>
  <si>
    <t>Przy Arce 13/54</t>
  </si>
  <si>
    <t>Przy Arce 16/2</t>
  </si>
  <si>
    <t>Rybitwy 69B/1</t>
  </si>
  <si>
    <t>Rydygiera 12/50</t>
  </si>
  <si>
    <t>Rydygiera 12/83</t>
  </si>
  <si>
    <t>Rydygiera 7/10</t>
  </si>
  <si>
    <t>Skrzyneckiego 4/2</t>
  </si>
  <si>
    <t>Słoneczne 14/93</t>
  </si>
  <si>
    <t>Słowackiego 36/13</t>
  </si>
  <si>
    <t>Słowackiego 46/14b</t>
  </si>
  <si>
    <t>Smolki 7/10</t>
  </si>
  <si>
    <t>Sobieskiego 4/3</t>
  </si>
  <si>
    <t>Sportowe 11/7</t>
  </si>
  <si>
    <t>Sportowe 20/7</t>
  </si>
  <si>
    <t>Spółdzielcze 7/54</t>
  </si>
  <si>
    <t>Stachiewicza 13/102</t>
  </si>
  <si>
    <t>Starowiślna 14/20</t>
  </si>
  <si>
    <t>Starowiślna 14/8</t>
  </si>
  <si>
    <t>Szklane Domy 6/33</t>
  </si>
  <si>
    <t>Szkolne 2/151</t>
  </si>
  <si>
    <t>Szkolne 34/17</t>
  </si>
  <si>
    <t>Szkolne 34/18</t>
  </si>
  <si>
    <t>Szkolne 34/24</t>
  </si>
  <si>
    <t>Szkolne 34/33</t>
  </si>
  <si>
    <t>Szlak 13/33</t>
  </si>
  <si>
    <t>Teligi 12/76</t>
  </si>
  <si>
    <t>Teligi 12/80</t>
  </si>
  <si>
    <t>Teligi 16/97</t>
  </si>
  <si>
    <t>Teligi 4/42</t>
  </si>
  <si>
    <t>Topazowa 6/46</t>
  </si>
  <si>
    <t>Ugorek 1/111</t>
  </si>
  <si>
    <t>Wandy 25/27A</t>
  </si>
  <si>
    <t>Wandy 5/15</t>
  </si>
  <si>
    <t>Wąska 4/26</t>
  </si>
  <si>
    <t>Węgierska 10/5</t>
  </si>
  <si>
    <t>Węgierska 3/6</t>
  </si>
  <si>
    <t>Wielicka 26A/1</t>
  </si>
  <si>
    <t>Wielicka 44A/9</t>
  </si>
  <si>
    <t>Wileńska 22/20</t>
  </si>
  <si>
    <t>Wolska 4/17</t>
  </si>
  <si>
    <t>Wolska 8/24</t>
  </si>
  <si>
    <t>Wolska 8/26</t>
  </si>
  <si>
    <t>Wolska 8/5</t>
  </si>
  <si>
    <t>Wybickiego 3/100</t>
  </si>
  <si>
    <t>Zakopiańska 99/15</t>
  </si>
  <si>
    <t>Złotej Jesieni 11B/1</t>
  </si>
  <si>
    <t>Złotej jesieni 11B/22</t>
  </si>
  <si>
    <t>Złotej jesieni 11B/28</t>
  </si>
  <si>
    <t>Zwierzyniecka 11/10</t>
  </si>
  <si>
    <t>Zyblikiewicza 5/133B</t>
  </si>
  <si>
    <t>w nieruchomościach stanowiących własność Gminy Miejskiej Kraków, w skład których wchodzą lokale mieszkalne</t>
  </si>
  <si>
    <t>stan na dzień 31.03.2017r.</t>
  </si>
  <si>
    <t>Na Skarpie 60/69</t>
  </si>
  <si>
    <t>Wolska 6/31</t>
  </si>
  <si>
    <t>Na Lotnisku 18/104</t>
  </si>
  <si>
    <t>Daszyńskiego 22/19</t>
  </si>
  <si>
    <t>Na Stoku 46/6</t>
  </si>
  <si>
    <t>Bohaterów Września 9/56</t>
  </si>
  <si>
    <t>Przy Arce 13/51</t>
  </si>
  <si>
    <t>Katarzyny 1/3</t>
  </si>
  <si>
    <t>Szkolne 13/29</t>
  </si>
  <si>
    <t>Kolorowe 19/81</t>
  </si>
  <si>
    <t>Józefa 16/22</t>
  </si>
  <si>
    <t>Babińskiego 23b/25</t>
  </si>
  <si>
    <t>Do Wilgi 11/2</t>
  </si>
  <si>
    <t>3 Pułku Lotniczego 46/151</t>
  </si>
  <si>
    <t>Gliniana 11/28</t>
  </si>
  <si>
    <t>Rynek Podgórski 4/7A</t>
  </si>
  <si>
    <t>Słoneckiego 3/90</t>
  </si>
  <si>
    <t>Siemaszki 45A/29</t>
  </si>
  <si>
    <t>Krokusowa 3/10</t>
  </si>
  <si>
    <t>Na Skarpie 37/12</t>
  </si>
  <si>
    <t>Okólna 28/77</t>
  </si>
  <si>
    <t>Facimiech 18/41</t>
  </si>
  <si>
    <t>Centrum B 5/39A</t>
  </si>
  <si>
    <t>Kiełkowskiego 16/27</t>
  </si>
  <si>
    <t>Berka Joselewicza 5/10</t>
  </si>
  <si>
    <t>Miłkowskiego 14/44</t>
  </si>
  <si>
    <t>Hutnicze 1/48</t>
  </si>
  <si>
    <t>Kalwaryjska 37/12</t>
  </si>
  <si>
    <t>Centralna 34/92</t>
  </si>
  <si>
    <t>Sołtysowska 10c/16</t>
  </si>
  <si>
    <t>Wawrzyńca 11/15</t>
  </si>
  <si>
    <t>Makowskiego 18/93</t>
  </si>
  <si>
    <t>Kazimierzowskie 31/47</t>
  </si>
  <si>
    <t>Twardowskiego 80/3</t>
  </si>
  <si>
    <t>Józefińska  24A/37-38</t>
  </si>
  <si>
    <t>Dąbrówki 7/2</t>
  </si>
  <si>
    <t>Prądnicka 58/95</t>
  </si>
  <si>
    <t>Rzeźnicza 8/2</t>
  </si>
  <si>
    <t>Praska 53/5</t>
  </si>
  <si>
    <t>Miechowity 1/51</t>
  </si>
  <si>
    <t>Trynitarska 18/12</t>
  </si>
  <si>
    <t>Bernardyńska 10/5</t>
  </si>
  <si>
    <t>Dąbrówki 7/10</t>
  </si>
  <si>
    <t>kobierzyńska 96/41</t>
  </si>
  <si>
    <t>Starowiślna 85/11</t>
  </si>
  <si>
    <t>Szkolne 14/58</t>
  </si>
  <si>
    <t>Szkolne 15/24</t>
  </si>
  <si>
    <t>Kobierzyńska 95/74</t>
  </si>
  <si>
    <t>Willowe 37/19</t>
  </si>
  <si>
    <t>Topolowa 46/4</t>
  </si>
  <si>
    <t>Na Szaniec 21/30</t>
  </si>
  <si>
    <t>Słowackiego 11B/41</t>
  </si>
  <si>
    <t>Jaremy 14b/11</t>
  </si>
  <si>
    <t>Radzikowskiego 66/8</t>
  </si>
  <si>
    <t>Lea 37/2</t>
  </si>
  <si>
    <t>Nad Fosą 32/1</t>
  </si>
  <si>
    <t>Kobierzyńska 60/66</t>
  </si>
  <si>
    <t>Bohaterów Wietnamu 3/62</t>
  </si>
  <si>
    <t>Daszyńskiego 18/23</t>
  </si>
  <si>
    <t>Przy Arce 13/42</t>
  </si>
  <si>
    <t>Piastów 19/31</t>
  </si>
  <si>
    <t>Prokocimska 45/7</t>
  </si>
  <si>
    <t>Lanckorońska 2/12</t>
  </si>
  <si>
    <t>Albertyńskie 33/7</t>
  </si>
  <si>
    <t>Willowe 35/2</t>
  </si>
  <si>
    <t>Kantora 6/39</t>
  </si>
  <si>
    <t>Skrzatów 3</t>
  </si>
  <si>
    <t>Królewska 92/51</t>
  </si>
  <si>
    <t>Teatralne 3/63</t>
  </si>
  <si>
    <t>Grota Roweckiego 35/9</t>
  </si>
  <si>
    <t>Józefa 3/12</t>
  </si>
  <si>
    <t>Wawrzyńca 20/19</t>
  </si>
  <si>
    <t>Kordeckiego 5/13</t>
  </si>
  <si>
    <t>Łanowa 35/2</t>
  </si>
  <si>
    <t>Fredry 4d/5</t>
  </si>
  <si>
    <t>Skrzatów 4/5</t>
  </si>
  <si>
    <t>Skrzatów 4/1</t>
  </si>
  <si>
    <t>Okólna 28/106</t>
  </si>
  <si>
    <t>Ostroroga 3</t>
  </si>
  <si>
    <t>Zyblikiewicza 5/61</t>
  </si>
  <si>
    <t>Zyblikiewicza 5/48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</si>
</sst>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&quot; &quot;?/2"/>
    <numFmt numFmtId="170" formatCode="[$-415]d\ mmmm\ yyyy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 CE"/>
      <family val="0"/>
    </font>
    <font>
      <sz val="9"/>
      <name val="Arial"/>
      <family val="2"/>
    </font>
    <font>
      <sz val="10"/>
      <color indexed="10"/>
      <name val="Times New Roman"/>
      <family val="1"/>
    </font>
    <font>
      <sz val="8"/>
      <name val="Arial"/>
      <family val="0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9"/>
      <name val="Arial CE"/>
      <family val="0"/>
    </font>
    <font>
      <sz val="10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6" fillId="0" borderId="0">
      <alignment/>
      <protection/>
    </xf>
    <xf numFmtId="0" fontId="14" fillId="15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20" fillId="0" borderId="10" xfId="0" applyNumberFormat="1" applyFont="1" applyFill="1" applyBorder="1" applyAlignment="1">
      <alignment horizontal="left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/>
    </xf>
    <xf numFmtId="3" fontId="26" fillId="0" borderId="10" xfId="0" applyNumberFormat="1" applyFont="1" applyFill="1" applyBorder="1" applyAlignment="1">
      <alignment horizontal="right" vertical="center" wrapText="1"/>
    </xf>
    <xf numFmtId="3" fontId="20" fillId="0" borderId="10" xfId="0" applyNumberFormat="1" applyFont="1" applyFill="1" applyBorder="1" applyAlignment="1">
      <alignment horizontal="left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vertical="center"/>
    </xf>
    <xf numFmtId="3" fontId="22" fillId="18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right" vertical="center"/>
    </xf>
    <xf numFmtId="1" fontId="25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3" fontId="24" fillId="0" borderId="0" xfId="0" applyNumberFormat="1" applyFont="1" applyFill="1" applyAlignment="1">
      <alignment horizontal="center" vertical="center" wrapText="1"/>
    </xf>
    <xf numFmtId="1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center" vertical="center"/>
    </xf>
    <xf numFmtId="3" fontId="3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2" fillId="18" borderId="10" xfId="0" applyNumberFormat="1" applyFont="1" applyFill="1" applyBorder="1" applyAlignment="1">
      <alignment horizontal="center" vertical="center" wrapText="1"/>
    </xf>
    <xf numFmtId="0" fontId="22" fillId="18" borderId="11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22" fillId="18" borderId="10" xfId="0" applyFont="1" applyFill="1" applyBorder="1" applyAlignment="1">
      <alignment horizontal="center" vertical="center" wrapText="1"/>
    </xf>
    <xf numFmtId="3" fontId="22" fillId="18" borderId="10" xfId="0" applyNumberFormat="1" applyFont="1" applyFill="1" applyBorder="1" applyAlignment="1">
      <alignment horizontal="center" vertical="center"/>
    </xf>
    <xf numFmtId="3" fontId="22" fillId="18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4" fillId="0" borderId="13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center" vertical="center"/>
    </xf>
    <xf numFmtId="0" fontId="21" fillId="18" borderId="14" xfId="52" applyNumberFormat="1" applyFont="1" applyFill="1" applyBorder="1" applyAlignment="1">
      <alignment horizontal="center" vertical="center" wrapText="1"/>
      <protection/>
    </xf>
    <xf numFmtId="0" fontId="21" fillId="18" borderId="15" xfId="52" applyFont="1" applyFill="1" applyBorder="1" applyAlignment="1">
      <alignment horizontal="center" vertical="center"/>
      <protection/>
    </xf>
    <xf numFmtId="0" fontId="21" fillId="18" borderId="15" xfId="52" applyFont="1" applyFill="1" applyBorder="1" applyAlignment="1">
      <alignment horizontal="center" vertical="center" wrapText="1"/>
      <protection/>
    </xf>
    <xf numFmtId="0" fontId="21" fillId="18" borderId="15" xfId="52" applyNumberFormat="1" applyFont="1" applyFill="1" applyBorder="1" applyAlignment="1">
      <alignment horizontal="center" vertical="center" wrapText="1"/>
      <protection/>
    </xf>
    <xf numFmtId="0" fontId="21" fillId="18" borderId="16" xfId="52" applyNumberFormat="1" applyFont="1" applyFill="1" applyBorder="1" applyAlignment="1">
      <alignment horizontal="center" vertical="center" wrapText="1"/>
      <protection/>
    </xf>
    <xf numFmtId="0" fontId="21" fillId="18" borderId="10" xfId="52" applyNumberFormat="1" applyFont="1" applyFill="1" applyBorder="1" applyAlignment="1">
      <alignment horizontal="center" vertical="center" wrapText="1"/>
      <protection/>
    </xf>
    <xf numFmtId="0" fontId="21" fillId="19" borderId="13" xfId="0" applyNumberFormat="1" applyFont="1" applyFill="1" applyBorder="1" applyAlignment="1">
      <alignment horizontal="center" vertical="center" wrapText="1"/>
    </xf>
    <xf numFmtId="3" fontId="21" fillId="18" borderId="10" xfId="52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20" fillId="18" borderId="17" xfId="52" applyFont="1" applyFill="1" applyBorder="1" applyAlignment="1">
      <alignment horizontal="center" vertical="center"/>
      <protection/>
    </xf>
    <xf numFmtId="0" fontId="21" fillId="18" borderId="18" xfId="52" applyFont="1" applyFill="1" applyBorder="1" applyAlignment="1">
      <alignment horizontal="center" vertical="center"/>
      <protection/>
    </xf>
    <xf numFmtId="0" fontId="21" fillId="18" borderId="18" xfId="52" applyFont="1" applyFill="1" applyBorder="1" applyAlignment="1">
      <alignment horizontal="center" vertical="center" wrapText="1"/>
      <protection/>
    </xf>
    <xf numFmtId="0" fontId="21" fillId="18" borderId="10" xfId="52" applyFont="1" applyFill="1" applyBorder="1" applyAlignment="1">
      <alignment horizontal="center" vertical="center"/>
      <protection/>
    </xf>
    <xf numFmtId="3" fontId="21" fillId="18" borderId="19" xfId="52" applyNumberFormat="1" applyFont="1" applyFill="1" applyBorder="1" applyAlignment="1">
      <alignment horizontal="center" vertical="center"/>
      <protection/>
    </xf>
    <xf numFmtId="3" fontId="21" fillId="19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3" fontId="21" fillId="0" borderId="10" xfId="52" applyNumberFormat="1" applyFont="1" applyFill="1" applyBorder="1" applyAlignment="1">
      <alignment horizontal="right" vertical="center"/>
      <protection/>
    </xf>
    <xf numFmtId="3" fontId="21" fillId="0" borderId="10" xfId="52" applyNumberFormat="1" applyFont="1" applyFill="1" applyBorder="1" applyAlignment="1">
      <alignment horizontal="center" vertical="center"/>
      <protection/>
    </xf>
    <xf numFmtId="3" fontId="21" fillId="0" borderId="10" xfId="0" applyNumberFormat="1" applyFont="1" applyBorder="1" applyAlignment="1">
      <alignment horizontal="right" vertical="center" wrapText="1"/>
    </xf>
    <xf numFmtId="0" fontId="26" fillId="0" borderId="0" xfId="0" applyFont="1" applyAlignment="1">
      <alignment vertical="center"/>
    </xf>
    <xf numFmtId="3" fontId="30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vertical="center"/>
    </xf>
    <xf numFmtId="3" fontId="26" fillId="0" borderId="10" xfId="0" applyNumberFormat="1" applyFont="1" applyFill="1" applyBorder="1" applyAlignment="1">
      <alignment horizontal="right" vertical="center" wrapText="1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 applyAlignment="1">
      <alignment horizontal="center" vertical="center"/>
    </xf>
    <xf numFmtId="3" fontId="20" fillId="0" borderId="10" xfId="0" applyNumberFormat="1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3" fontId="23" fillId="0" borderId="0" xfId="0" applyNumberFormat="1" applyFont="1" applyAlignment="1">
      <alignment horizontal="right" vertical="center"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wrapText="1"/>
    </xf>
    <xf numFmtId="3" fontId="21" fillId="18" borderId="10" xfId="0" applyNumberFormat="1" applyFont="1" applyFill="1" applyBorder="1" applyAlignment="1">
      <alignment horizontal="center" vertical="center" wrapText="1"/>
    </xf>
    <xf numFmtId="0" fontId="22" fillId="18" borderId="15" xfId="0" applyNumberFormat="1" applyFont="1" applyFill="1" applyBorder="1" applyAlignment="1">
      <alignment horizontal="center" vertical="center" wrapText="1"/>
    </xf>
    <xf numFmtId="0" fontId="22" fillId="18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0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Y49" sqref="Y49"/>
    </sheetView>
  </sheetViews>
  <sheetFormatPr defaultColWidth="9.140625" defaultRowHeight="12.75"/>
  <cols>
    <col min="1" max="1" width="4.8515625" style="68" customWidth="1"/>
    <col min="2" max="2" width="13.28125" style="68" customWidth="1"/>
    <col min="3" max="3" width="7.57421875" style="68" customWidth="1"/>
    <col min="4" max="4" width="9.140625" style="78" customWidth="1"/>
    <col min="5" max="5" width="8.57421875" style="68" customWidth="1"/>
    <col min="6" max="16384" width="9.140625" style="68" customWidth="1"/>
  </cols>
  <sheetData>
    <row r="2" spans="1:10" s="80" customFormat="1" ht="12.75">
      <c r="A2" s="79"/>
      <c r="C2" s="81" t="s">
        <v>92</v>
      </c>
      <c r="F2" s="11" t="s">
        <v>230</v>
      </c>
      <c r="J2" s="79"/>
    </row>
    <row r="3" spans="1:6" s="83" customFormat="1" ht="20.25" customHeight="1">
      <c r="A3" s="82"/>
      <c r="C3" s="84"/>
      <c r="F3" s="84" t="s">
        <v>422</v>
      </c>
    </row>
    <row r="4" spans="1:25" s="57" customFormat="1" ht="45" customHeight="1">
      <c r="A4" s="49" t="s">
        <v>62</v>
      </c>
      <c r="B4" s="50" t="s">
        <v>59</v>
      </c>
      <c r="C4" s="51" t="s">
        <v>38</v>
      </c>
      <c r="D4" s="51" t="s">
        <v>86</v>
      </c>
      <c r="E4" s="52" t="s">
        <v>57</v>
      </c>
      <c r="F4" s="53" t="s">
        <v>90</v>
      </c>
      <c r="G4" s="52" t="s">
        <v>63</v>
      </c>
      <c r="H4" s="54" t="s">
        <v>64</v>
      </c>
      <c r="I4" s="54" t="s">
        <v>88</v>
      </c>
      <c r="J4" s="54" t="s">
        <v>65</v>
      </c>
      <c r="K4" s="55" t="s">
        <v>39</v>
      </c>
      <c r="L4" s="55" t="s">
        <v>40</v>
      </c>
      <c r="M4" s="55" t="s">
        <v>41</v>
      </c>
      <c r="N4" s="55" t="s">
        <v>42</v>
      </c>
      <c r="O4" s="55" t="s">
        <v>43</v>
      </c>
      <c r="P4" s="56" t="s">
        <v>61</v>
      </c>
      <c r="Q4" s="52" t="s">
        <v>58</v>
      </c>
      <c r="R4" s="52" t="s">
        <v>66</v>
      </c>
      <c r="S4" s="54" t="s">
        <v>67</v>
      </c>
      <c r="T4" s="54" t="s">
        <v>68</v>
      </c>
      <c r="U4" s="52" t="s">
        <v>69</v>
      </c>
      <c r="V4" s="53" t="s">
        <v>70</v>
      </c>
      <c r="W4" s="54" t="s">
        <v>84</v>
      </c>
      <c r="X4" s="52" t="s">
        <v>71</v>
      </c>
      <c r="Y4" s="88" t="s">
        <v>44</v>
      </c>
    </row>
    <row r="5" spans="1:25" s="57" customFormat="1" ht="24">
      <c r="A5" s="58"/>
      <c r="B5" s="59"/>
      <c r="C5" s="59"/>
      <c r="D5" s="60" t="s">
        <v>87</v>
      </c>
      <c r="E5" s="61" t="s">
        <v>72</v>
      </c>
      <c r="F5" s="62" t="s">
        <v>73</v>
      </c>
      <c r="G5" s="56" t="s">
        <v>74</v>
      </c>
      <c r="H5" s="56" t="s">
        <v>75</v>
      </c>
      <c r="I5" s="56" t="s">
        <v>76</v>
      </c>
      <c r="J5" s="56" t="s">
        <v>77</v>
      </c>
      <c r="K5" s="63" t="s">
        <v>45</v>
      </c>
      <c r="L5" s="63" t="s">
        <v>46</v>
      </c>
      <c r="M5" s="63" t="s">
        <v>47</v>
      </c>
      <c r="N5" s="63" t="s">
        <v>48</v>
      </c>
      <c r="O5" s="63" t="s">
        <v>49</v>
      </c>
      <c r="P5" s="56" t="s">
        <v>78</v>
      </c>
      <c r="Q5" s="56" t="s">
        <v>79</v>
      </c>
      <c r="R5" s="56" t="s">
        <v>60</v>
      </c>
      <c r="S5" s="56" t="s">
        <v>80</v>
      </c>
      <c r="T5" s="56" t="s">
        <v>81</v>
      </c>
      <c r="U5" s="62" t="s">
        <v>82</v>
      </c>
      <c r="V5" s="56" t="s">
        <v>83</v>
      </c>
      <c r="W5" s="56" t="s">
        <v>85</v>
      </c>
      <c r="X5" s="56" t="s">
        <v>89</v>
      </c>
      <c r="Y5" s="88"/>
    </row>
    <row r="6" spans="1:25" s="57" customFormat="1" ht="21" customHeight="1">
      <c r="A6" s="13">
        <v>1</v>
      </c>
      <c r="B6" s="1" t="s">
        <v>93</v>
      </c>
      <c r="C6" s="2" t="s">
        <v>94</v>
      </c>
      <c r="D6" s="4" t="s">
        <v>91</v>
      </c>
      <c r="E6" s="5">
        <v>5000</v>
      </c>
      <c r="F6" s="5">
        <v>28000</v>
      </c>
      <c r="G6" s="5">
        <v>14000</v>
      </c>
      <c r="H6" s="5"/>
      <c r="I6" s="5"/>
      <c r="J6" s="5">
        <v>3000</v>
      </c>
      <c r="K6" s="5"/>
      <c r="L6" s="5"/>
      <c r="M6" s="5"/>
      <c r="N6" s="5"/>
      <c r="O6" s="5">
        <v>3000</v>
      </c>
      <c r="P6" s="5"/>
      <c r="Q6" s="5"/>
      <c r="R6" s="6"/>
      <c r="S6" s="5"/>
      <c r="T6" s="6"/>
      <c r="U6" s="6">
        <v>15000</v>
      </c>
      <c r="V6" s="5"/>
      <c r="W6" s="5"/>
      <c r="X6" s="6"/>
      <c r="Y6" s="64">
        <v>65000</v>
      </c>
    </row>
    <row r="7" spans="1:25" ht="66" customHeight="1">
      <c r="A7" s="65">
        <v>2</v>
      </c>
      <c r="B7" s="8" t="s">
        <v>219</v>
      </c>
      <c r="C7" s="10">
        <v>1</v>
      </c>
      <c r="D7" s="9" t="s">
        <v>83</v>
      </c>
      <c r="E7" s="65">
        <v>8000</v>
      </c>
      <c r="F7" s="66">
        <v>10000</v>
      </c>
      <c r="G7" s="66"/>
      <c r="H7" s="66"/>
      <c r="I7" s="66"/>
      <c r="J7" s="67">
        <v>0</v>
      </c>
      <c r="K7" s="9"/>
      <c r="L7" s="9"/>
      <c r="M7" s="9"/>
      <c r="N7" s="9"/>
      <c r="O7" s="9"/>
      <c r="P7" s="66"/>
      <c r="Q7" s="66"/>
      <c r="R7" s="66"/>
      <c r="S7" s="66"/>
      <c r="T7" s="66"/>
      <c r="U7" s="66"/>
      <c r="V7" s="66"/>
      <c r="W7" s="66"/>
      <c r="X7" s="66"/>
      <c r="Y7" s="64">
        <v>18000</v>
      </c>
    </row>
    <row r="8" spans="1:25" ht="21" customHeight="1">
      <c r="A8" s="13">
        <v>3</v>
      </c>
      <c r="B8" s="8" t="s">
        <v>0</v>
      </c>
      <c r="C8" s="10">
        <v>18</v>
      </c>
      <c r="D8" s="9" t="s">
        <v>91</v>
      </c>
      <c r="E8" s="5">
        <v>70000</v>
      </c>
      <c r="F8" s="5">
        <v>60000</v>
      </c>
      <c r="G8" s="5"/>
      <c r="H8" s="5">
        <v>400000</v>
      </c>
      <c r="I8" s="5"/>
      <c r="J8" s="5">
        <v>36000</v>
      </c>
      <c r="K8" s="5">
        <v>30000</v>
      </c>
      <c r="L8" s="5"/>
      <c r="M8" s="5"/>
      <c r="N8" s="5">
        <v>6000</v>
      </c>
      <c r="O8" s="5"/>
      <c r="P8" s="5"/>
      <c r="Q8" s="5">
        <v>25000</v>
      </c>
      <c r="R8" s="5"/>
      <c r="S8" s="5">
        <v>30000</v>
      </c>
      <c r="T8" s="5"/>
      <c r="U8" s="5">
        <v>60000</v>
      </c>
      <c r="V8" s="5"/>
      <c r="W8" s="5"/>
      <c r="X8" s="5"/>
      <c r="Y8" s="64">
        <v>681000</v>
      </c>
    </row>
    <row r="9" spans="1:25" s="57" customFormat="1" ht="21" customHeight="1">
      <c r="A9" s="65">
        <v>4</v>
      </c>
      <c r="B9" s="3" t="s">
        <v>1</v>
      </c>
      <c r="C9" s="2">
        <v>2</v>
      </c>
      <c r="D9" s="4" t="s">
        <v>91</v>
      </c>
      <c r="E9" s="5">
        <v>15000</v>
      </c>
      <c r="F9" s="5">
        <v>40000</v>
      </c>
      <c r="G9" s="5">
        <v>80000</v>
      </c>
      <c r="H9" s="5">
        <v>300000</v>
      </c>
      <c r="I9" s="5"/>
      <c r="J9" s="5">
        <v>26000</v>
      </c>
      <c r="K9" s="5">
        <v>20000</v>
      </c>
      <c r="L9" s="5"/>
      <c r="M9" s="5"/>
      <c r="N9" s="5"/>
      <c r="O9" s="5">
        <v>6000</v>
      </c>
      <c r="P9" s="5"/>
      <c r="Q9" s="5"/>
      <c r="R9" s="5">
        <v>12000</v>
      </c>
      <c r="S9" s="5"/>
      <c r="T9" s="5"/>
      <c r="U9" s="5">
        <v>50000</v>
      </c>
      <c r="V9" s="5"/>
      <c r="W9" s="5"/>
      <c r="X9" s="5"/>
      <c r="Y9" s="64">
        <v>523000</v>
      </c>
    </row>
    <row r="10" spans="1:25" ht="21" customHeight="1">
      <c r="A10" s="13">
        <v>5</v>
      </c>
      <c r="B10" s="1" t="s">
        <v>130</v>
      </c>
      <c r="C10" s="2">
        <v>28</v>
      </c>
      <c r="D10" s="4" t="s">
        <v>83</v>
      </c>
      <c r="E10" s="5"/>
      <c r="F10" s="5"/>
      <c r="G10" s="5"/>
      <c r="H10" s="5"/>
      <c r="I10" s="5"/>
      <c r="J10" s="5">
        <v>5800</v>
      </c>
      <c r="K10" s="5"/>
      <c r="L10" s="5"/>
      <c r="M10" s="5"/>
      <c r="N10" s="5">
        <v>2800</v>
      </c>
      <c r="O10" s="5">
        <v>3000</v>
      </c>
      <c r="P10" s="5"/>
      <c r="Q10" s="5">
        <v>60000</v>
      </c>
      <c r="R10" s="5"/>
      <c r="S10" s="5">
        <v>18000</v>
      </c>
      <c r="T10" s="5"/>
      <c r="U10" s="5">
        <v>24000</v>
      </c>
      <c r="V10" s="5"/>
      <c r="W10" s="5"/>
      <c r="X10" s="5"/>
      <c r="Y10" s="64">
        <v>107800</v>
      </c>
    </row>
    <row r="11" spans="1:25" ht="21" customHeight="1">
      <c r="A11" s="65">
        <v>6</v>
      </c>
      <c r="B11" s="1" t="s">
        <v>130</v>
      </c>
      <c r="C11" s="2">
        <v>16</v>
      </c>
      <c r="D11" s="4" t="s">
        <v>83</v>
      </c>
      <c r="E11" s="5"/>
      <c r="F11" s="5"/>
      <c r="G11" s="5"/>
      <c r="H11" s="5">
        <v>150000</v>
      </c>
      <c r="I11" s="5"/>
      <c r="J11" s="5">
        <v>2000</v>
      </c>
      <c r="K11" s="5"/>
      <c r="L11" s="5"/>
      <c r="M11" s="5"/>
      <c r="N11" s="5"/>
      <c r="O11" s="5">
        <v>2000</v>
      </c>
      <c r="P11" s="5"/>
      <c r="Q11" s="5">
        <v>50000</v>
      </c>
      <c r="R11" s="5"/>
      <c r="S11" s="5"/>
      <c r="T11" s="5"/>
      <c r="U11" s="5">
        <v>17000</v>
      </c>
      <c r="V11" s="5"/>
      <c r="W11" s="5"/>
      <c r="X11" s="5"/>
      <c r="Y11" s="64">
        <v>219000</v>
      </c>
    </row>
    <row r="12" spans="1:25" ht="21" customHeight="1">
      <c r="A12" s="13">
        <v>7</v>
      </c>
      <c r="B12" s="1" t="s">
        <v>131</v>
      </c>
      <c r="C12" s="2">
        <v>7</v>
      </c>
      <c r="D12" s="4" t="s">
        <v>83</v>
      </c>
      <c r="E12" s="5"/>
      <c r="F12" s="5"/>
      <c r="G12" s="5"/>
      <c r="H12" s="5"/>
      <c r="I12" s="5"/>
      <c r="J12" s="5">
        <v>0</v>
      </c>
      <c r="K12" s="5"/>
      <c r="L12" s="5"/>
      <c r="M12" s="5"/>
      <c r="N12" s="5"/>
      <c r="O12" s="5"/>
      <c r="P12" s="5"/>
      <c r="Q12" s="5">
        <v>150000</v>
      </c>
      <c r="R12" s="5">
        <v>23000</v>
      </c>
      <c r="S12" s="5"/>
      <c r="T12" s="5"/>
      <c r="U12" s="5"/>
      <c r="V12" s="5"/>
      <c r="W12" s="5"/>
      <c r="X12" s="5"/>
      <c r="Y12" s="64">
        <v>173000</v>
      </c>
    </row>
    <row r="13" spans="1:25" ht="21" customHeight="1">
      <c r="A13" s="65">
        <v>8</v>
      </c>
      <c r="B13" s="1" t="s">
        <v>131</v>
      </c>
      <c r="C13" s="2">
        <v>27</v>
      </c>
      <c r="D13" s="4" t="s">
        <v>91</v>
      </c>
      <c r="E13" s="5"/>
      <c r="F13" s="5">
        <v>50000</v>
      </c>
      <c r="G13" s="5"/>
      <c r="H13" s="5"/>
      <c r="I13" s="5"/>
      <c r="J13" s="5">
        <v>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64">
        <v>50000</v>
      </c>
    </row>
    <row r="14" spans="1:25" ht="21" customHeight="1">
      <c r="A14" s="13">
        <v>9</v>
      </c>
      <c r="B14" s="1" t="s">
        <v>131</v>
      </c>
      <c r="C14" s="2">
        <v>29</v>
      </c>
      <c r="D14" s="4" t="s">
        <v>91</v>
      </c>
      <c r="E14" s="5"/>
      <c r="F14" s="5">
        <v>50000</v>
      </c>
      <c r="G14" s="5"/>
      <c r="H14" s="5"/>
      <c r="I14" s="5"/>
      <c r="J14" s="5">
        <v>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64">
        <v>50000</v>
      </c>
    </row>
    <row r="15" spans="1:25" s="57" customFormat="1" ht="21" customHeight="1">
      <c r="A15" s="65">
        <v>10</v>
      </c>
      <c r="B15" s="1" t="s">
        <v>227</v>
      </c>
      <c r="C15" s="2">
        <v>24</v>
      </c>
      <c r="D15" s="4" t="s">
        <v>83</v>
      </c>
      <c r="E15" s="5">
        <v>12000</v>
      </c>
      <c r="F15" s="5">
        <v>60000</v>
      </c>
      <c r="G15" s="5"/>
      <c r="H15" s="5">
        <v>120000</v>
      </c>
      <c r="I15" s="5"/>
      <c r="J15" s="5">
        <v>0</v>
      </c>
      <c r="K15" s="5"/>
      <c r="L15" s="5"/>
      <c r="M15" s="5"/>
      <c r="N15" s="5"/>
      <c r="O15" s="5"/>
      <c r="P15" s="5"/>
      <c r="Q15" s="5">
        <v>35000</v>
      </c>
      <c r="R15" s="6"/>
      <c r="S15" s="5"/>
      <c r="T15" s="6"/>
      <c r="U15" s="6"/>
      <c r="V15" s="5"/>
      <c r="W15" s="5"/>
      <c r="X15" s="6"/>
      <c r="Y15" s="64">
        <v>227000</v>
      </c>
    </row>
    <row r="16" spans="1:25" s="57" customFormat="1" ht="34.5" customHeight="1">
      <c r="A16" s="13">
        <v>11</v>
      </c>
      <c r="B16" s="1" t="s">
        <v>95</v>
      </c>
      <c r="C16" s="2">
        <v>45</v>
      </c>
      <c r="D16" s="4" t="s">
        <v>83</v>
      </c>
      <c r="E16" s="5"/>
      <c r="F16" s="5"/>
      <c r="G16" s="5">
        <v>19000</v>
      </c>
      <c r="H16" s="5">
        <v>30000</v>
      </c>
      <c r="I16" s="5"/>
      <c r="J16" s="5">
        <v>22000</v>
      </c>
      <c r="K16" s="5">
        <v>10000</v>
      </c>
      <c r="L16" s="5">
        <v>12000</v>
      </c>
      <c r="M16" s="5"/>
      <c r="N16" s="5"/>
      <c r="O16" s="5"/>
      <c r="P16" s="5"/>
      <c r="Q16" s="5"/>
      <c r="R16" s="6">
        <v>105000</v>
      </c>
      <c r="S16" s="5"/>
      <c r="T16" s="6"/>
      <c r="U16" s="6"/>
      <c r="V16" s="5"/>
      <c r="W16" s="5"/>
      <c r="X16" s="6">
        <v>4000</v>
      </c>
      <c r="Y16" s="64">
        <v>180000</v>
      </c>
    </row>
    <row r="17" spans="1:25" s="57" customFormat="1" ht="27.75" customHeight="1">
      <c r="A17" s="65">
        <v>12</v>
      </c>
      <c r="B17" s="1" t="s">
        <v>204</v>
      </c>
      <c r="C17" s="2">
        <v>1</v>
      </c>
      <c r="D17" s="4" t="s">
        <v>83</v>
      </c>
      <c r="E17" s="5"/>
      <c r="F17" s="5">
        <v>25000</v>
      </c>
      <c r="G17" s="5"/>
      <c r="H17" s="5"/>
      <c r="I17" s="5"/>
      <c r="J17" s="5">
        <v>0</v>
      </c>
      <c r="K17" s="5"/>
      <c r="L17" s="5"/>
      <c r="M17" s="5"/>
      <c r="N17" s="5"/>
      <c r="O17" s="5"/>
      <c r="P17" s="5"/>
      <c r="Q17" s="5"/>
      <c r="R17" s="5"/>
      <c r="S17" s="5"/>
      <c r="T17" s="5">
        <v>6000</v>
      </c>
      <c r="U17" s="5"/>
      <c r="V17" s="5"/>
      <c r="W17" s="5"/>
      <c r="X17" s="5"/>
      <c r="Y17" s="64">
        <v>31000</v>
      </c>
    </row>
    <row r="18" spans="1:25" s="57" customFormat="1" ht="34.5" customHeight="1">
      <c r="A18" s="13">
        <v>13</v>
      </c>
      <c r="B18" s="1" t="s">
        <v>204</v>
      </c>
      <c r="C18" s="2">
        <v>3</v>
      </c>
      <c r="D18" s="4" t="s">
        <v>91</v>
      </c>
      <c r="E18" s="5"/>
      <c r="F18" s="5">
        <v>115000</v>
      </c>
      <c r="G18" s="5"/>
      <c r="H18" s="5"/>
      <c r="I18" s="5"/>
      <c r="J18" s="5">
        <v>0</v>
      </c>
      <c r="K18" s="5"/>
      <c r="L18" s="5"/>
      <c r="M18" s="5"/>
      <c r="N18" s="5"/>
      <c r="O18" s="5"/>
      <c r="P18" s="5"/>
      <c r="Q18" s="5">
        <v>25000</v>
      </c>
      <c r="R18" s="5"/>
      <c r="S18" s="5"/>
      <c r="T18" s="5">
        <v>15000</v>
      </c>
      <c r="U18" s="5"/>
      <c r="V18" s="5"/>
      <c r="W18" s="5"/>
      <c r="X18" s="5"/>
      <c r="Y18" s="64">
        <v>155000</v>
      </c>
    </row>
    <row r="19" spans="1:25" s="57" customFormat="1" ht="34.5" customHeight="1">
      <c r="A19" s="65">
        <v>14</v>
      </c>
      <c r="B19" s="1" t="s">
        <v>204</v>
      </c>
      <c r="C19" s="2">
        <v>11</v>
      </c>
      <c r="D19" s="4" t="s">
        <v>91</v>
      </c>
      <c r="E19" s="5"/>
      <c r="F19" s="5">
        <v>85000</v>
      </c>
      <c r="G19" s="5"/>
      <c r="H19" s="5"/>
      <c r="I19" s="5"/>
      <c r="J19" s="5">
        <v>0</v>
      </c>
      <c r="K19" s="5"/>
      <c r="L19" s="5"/>
      <c r="M19" s="5"/>
      <c r="N19" s="5"/>
      <c r="O19" s="5"/>
      <c r="P19" s="5"/>
      <c r="Q19" s="5">
        <v>15000</v>
      </c>
      <c r="R19" s="5"/>
      <c r="S19" s="5"/>
      <c r="T19" s="5">
        <v>10000</v>
      </c>
      <c r="U19" s="5"/>
      <c r="V19" s="5"/>
      <c r="W19" s="5"/>
      <c r="X19" s="5"/>
      <c r="Y19" s="64">
        <v>110000</v>
      </c>
    </row>
    <row r="20" spans="1:25" ht="51" customHeight="1">
      <c r="A20" s="13">
        <v>15</v>
      </c>
      <c r="B20" s="8" t="s">
        <v>2</v>
      </c>
      <c r="C20" s="10" t="s">
        <v>22</v>
      </c>
      <c r="D20" s="9" t="s">
        <v>91</v>
      </c>
      <c r="E20" s="5">
        <v>50000</v>
      </c>
      <c r="F20" s="5">
        <v>30000</v>
      </c>
      <c r="G20" s="5"/>
      <c r="H20" s="5">
        <v>150000</v>
      </c>
      <c r="I20" s="5"/>
      <c r="J20" s="5">
        <v>20000</v>
      </c>
      <c r="K20" s="5">
        <v>20000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4">
        <v>250000</v>
      </c>
    </row>
    <row r="21" spans="1:25" ht="21" customHeight="1">
      <c r="A21" s="65">
        <v>16</v>
      </c>
      <c r="B21" s="1" t="s">
        <v>132</v>
      </c>
      <c r="C21" s="2">
        <v>6</v>
      </c>
      <c r="D21" s="4" t="s">
        <v>83</v>
      </c>
      <c r="E21" s="5"/>
      <c r="F21" s="5"/>
      <c r="G21" s="5"/>
      <c r="H21" s="5">
        <v>350000</v>
      </c>
      <c r="I21" s="5"/>
      <c r="J21" s="5">
        <v>8000</v>
      </c>
      <c r="K21" s="5"/>
      <c r="L21" s="5"/>
      <c r="M21" s="5"/>
      <c r="N21" s="5">
        <v>4000</v>
      </c>
      <c r="O21" s="5">
        <v>4000</v>
      </c>
      <c r="P21" s="5"/>
      <c r="Q21" s="5"/>
      <c r="R21" s="5"/>
      <c r="S21" s="5">
        <v>30000</v>
      </c>
      <c r="T21" s="5"/>
      <c r="U21" s="5">
        <v>63000</v>
      </c>
      <c r="V21" s="5"/>
      <c r="W21" s="5"/>
      <c r="X21" s="5"/>
      <c r="Y21" s="64">
        <v>451000</v>
      </c>
    </row>
    <row r="22" spans="1:25" ht="21" customHeight="1">
      <c r="A22" s="13">
        <v>17</v>
      </c>
      <c r="B22" s="8" t="s">
        <v>3</v>
      </c>
      <c r="C22" s="10">
        <v>23</v>
      </c>
      <c r="D22" s="9" t="s">
        <v>91</v>
      </c>
      <c r="E22" s="5"/>
      <c r="F22" s="5">
        <v>30000</v>
      </c>
      <c r="G22" s="5"/>
      <c r="H22" s="5"/>
      <c r="I22" s="5">
        <v>5000</v>
      </c>
      <c r="J22" s="5">
        <v>20000</v>
      </c>
      <c r="K22" s="5">
        <v>20000</v>
      </c>
      <c r="L22" s="5"/>
      <c r="M22" s="5"/>
      <c r="N22" s="5"/>
      <c r="O22" s="5"/>
      <c r="P22" s="5"/>
      <c r="Q22" s="5">
        <v>20000</v>
      </c>
      <c r="R22" s="5"/>
      <c r="S22" s="5"/>
      <c r="T22" s="5"/>
      <c r="U22" s="5">
        <f>25000+4000</f>
        <v>29000</v>
      </c>
      <c r="V22" s="5"/>
      <c r="W22" s="5"/>
      <c r="X22" s="5"/>
      <c r="Y22" s="64">
        <v>104000</v>
      </c>
    </row>
    <row r="23" spans="1:25" ht="21" customHeight="1">
      <c r="A23" s="65">
        <v>18</v>
      </c>
      <c r="B23" s="8" t="s">
        <v>4</v>
      </c>
      <c r="C23" s="10">
        <v>16</v>
      </c>
      <c r="D23" s="9" t="s">
        <v>91</v>
      </c>
      <c r="E23" s="5"/>
      <c r="F23" s="5"/>
      <c r="G23" s="5"/>
      <c r="H23" s="5">
        <v>360000</v>
      </c>
      <c r="I23" s="5"/>
      <c r="J23" s="5">
        <v>25000</v>
      </c>
      <c r="K23" s="5">
        <v>25000</v>
      </c>
      <c r="L23" s="5"/>
      <c r="M23" s="5"/>
      <c r="N23" s="5"/>
      <c r="O23" s="5"/>
      <c r="P23" s="5"/>
      <c r="Q23" s="5">
        <v>80000</v>
      </c>
      <c r="R23" s="5"/>
      <c r="S23" s="5"/>
      <c r="T23" s="5"/>
      <c r="U23" s="5">
        <v>45000</v>
      </c>
      <c r="V23" s="5"/>
      <c r="W23" s="5"/>
      <c r="X23" s="5">
        <v>40000</v>
      </c>
      <c r="Y23" s="64">
        <v>550000</v>
      </c>
    </row>
    <row r="24" spans="1:25" ht="21" customHeight="1">
      <c r="A24" s="13">
        <v>19</v>
      </c>
      <c r="B24" s="1" t="s">
        <v>133</v>
      </c>
      <c r="C24" s="2">
        <v>7</v>
      </c>
      <c r="D24" s="4" t="s">
        <v>91</v>
      </c>
      <c r="E24" s="5">
        <v>100000</v>
      </c>
      <c r="F24" s="5">
        <v>30000</v>
      </c>
      <c r="G24" s="5">
        <v>70000</v>
      </c>
      <c r="H24" s="5"/>
      <c r="I24" s="5"/>
      <c r="J24" s="5">
        <v>7600</v>
      </c>
      <c r="K24" s="5"/>
      <c r="L24" s="5"/>
      <c r="M24" s="5"/>
      <c r="N24" s="5">
        <v>3600</v>
      </c>
      <c r="O24" s="5">
        <v>4000</v>
      </c>
      <c r="P24" s="5"/>
      <c r="Q24" s="5">
        <v>80000</v>
      </c>
      <c r="R24" s="5"/>
      <c r="S24" s="5">
        <v>20000</v>
      </c>
      <c r="T24" s="5"/>
      <c r="U24" s="5">
        <v>42000</v>
      </c>
      <c r="V24" s="5"/>
      <c r="W24" s="5"/>
      <c r="X24" s="5"/>
      <c r="Y24" s="64">
        <v>349600</v>
      </c>
    </row>
    <row r="25" spans="1:25" ht="21" customHeight="1">
      <c r="A25" s="65">
        <v>20</v>
      </c>
      <c r="B25" s="1" t="s">
        <v>134</v>
      </c>
      <c r="C25" s="2">
        <v>4</v>
      </c>
      <c r="D25" s="4" t="s">
        <v>83</v>
      </c>
      <c r="E25" s="5"/>
      <c r="F25" s="5">
        <v>20000</v>
      </c>
      <c r="G25" s="5"/>
      <c r="H25" s="5"/>
      <c r="I25" s="5"/>
      <c r="J25" s="5">
        <v>13000</v>
      </c>
      <c r="K25" s="5"/>
      <c r="L25" s="5"/>
      <c r="M25" s="5">
        <v>10000</v>
      </c>
      <c r="N25" s="5"/>
      <c r="O25" s="5">
        <v>3000</v>
      </c>
      <c r="P25" s="5"/>
      <c r="Q25" s="5">
        <v>10000</v>
      </c>
      <c r="R25" s="5"/>
      <c r="S25" s="5"/>
      <c r="T25" s="5"/>
      <c r="U25" s="5">
        <v>14000</v>
      </c>
      <c r="V25" s="5"/>
      <c r="W25" s="5"/>
      <c r="X25" s="5">
        <v>10000</v>
      </c>
      <c r="Y25" s="64">
        <v>67000</v>
      </c>
    </row>
    <row r="26" spans="1:25" ht="21" customHeight="1">
      <c r="A26" s="13">
        <v>21</v>
      </c>
      <c r="B26" s="1" t="s">
        <v>134</v>
      </c>
      <c r="C26" s="2">
        <v>15</v>
      </c>
      <c r="D26" s="4" t="s">
        <v>83</v>
      </c>
      <c r="E26" s="5"/>
      <c r="F26" s="5"/>
      <c r="G26" s="5"/>
      <c r="H26" s="5"/>
      <c r="I26" s="5">
        <v>300000</v>
      </c>
      <c r="J26" s="5">
        <v>30000</v>
      </c>
      <c r="K26" s="5">
        <v>30000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64">
        <v>330000</v>
      </c>
    </row>
    <row r="27" spans="1:25" s="57" customFormat="1" ht="21" customHeight="1">
      <c r="A27" s="65">
        <v>22</v>
      </c>
      <c r="B27" s="1" t="s">
        <v>96</v>
      </c>
      <c r="C27" s="2">
        <v>15</v>
      </c>
      <c r="D27" s="4" t="s">
        <v>91</v>
      </c>
      <c r="E27" s="5"/>
      <c r="F27" s="5"/>
      <c r="G27" s="5"/>
      <c r="H27" s="5">
        <v>505000</v>
      </c>
      <c r="I27" s="5"/>
      <c r="J27" s="5">
        <v>26000</v>
      </c>
      <c r="K27" s="5">
        <f>22000</f>
        <v>22000</v>
      </c>
      <c r="L27" s="5"/>
      <c r="M27" s="5"/>
      <c r="N27" s="5"/>
      <c r="O27" s="5">
        <v>4000</v>
      </c>
      <c r="P27" s="5"/>
      <c r="Q27" s="5">
        <v>18000</v>
      </c>
      <c r="R27" s="6"/>
      <c r="S27" s="5"/>
      <c r="T27" s="6"/>
      <c r="U27" s="6">
        <v>50000</v>
      </c>
      <c r="V27" s="5"/>
      <c r="W27" s="5">
        <v>12000</v>
      </c>
      <c r="X27" s="6">
        <v>10000</v>
      </c>
      <c r="Y27" s="64">
        <v>621000</v>
      </c>
    </row>
    <row r="28" spans="1:25" s="57" customFormat="1" ht="21" customHeight="1">
      <c r="A28" s="13">
        <v>23</v>
      </c>
      <c r="B28" s="1" t="s">
        <v>96</v>
      </c>
      <c r="C28" s="2">
        <v>72</v>
      </c>
      <c r="D28" s="4" t="s">
        <v>97</v>
      </c>
      <c r="E28" s="5"/>
      <c r="F28" s="5">
        <v>60000</v>
      </c>
      <c r="G28" s="5"/>
      <c r="H28" s="5">
        <v>240000</v>
      </c>
      <c r="I28" s="5"/>
      <c r="J28" s="5">
        <v>45000</v>
      </c>
      <c r="K28" s="5">
        <f>30000</f>
        <v>30000</v>
      </c>
      <c r="L28" s="5"/>
      <c r="M28" s="5">
        <v>15000</v>
      </c>
      <c r="N28" s="5"/>
      <c r="O28" s="5"/>
      <c r="P28" s="5"/>
      <c r="Q28" s="5"/>
      <c r="R28" s="6"/>
      <c r="S28" s="5"/>
      <c r="T28" s="6">
        <v>300000</v>
      </c>
      <c r="U28" s="6"/>
      <c r="V28" s="5"/>
      <c r="W28" s="5">
        <v>18000</v>
      </c>
      <c r="X28" s="6">
        <v>7000</v>
      </c>
      <c r="Y28" s="64">
        <v>670000</v>
      </c>
    </row>
    <row r="29" spans="1:25" ht="21" customHeight="1">
      <c r="A29" s="65">
        <v>24</v>
      </c>
      <c r="B29" s="1" t="s">
        <v>135</v>
      </c>
      <c r="C29" s="2">
        <v>5</v>
      </c>
      <c r="D29" s="4" t="s">
        <v>83</v>
      </c>
      <c r="E29" s="5"/>
      <c r="F29" s="5"/>
      <c r="G29" s="5"/>
      <c r="H29" s="5"/>
      <c r="I29" s="5"/>
      <c r="J29" s="5">
        <v>4300</v>
      </c>
      <c r="K29" s="5"/>
      <c r="L29" s="5"/>
      <c r="M29" s="5"/>
      <c r="N29" s="5"/>
      <c r="O29" s="5">
        <v>4300</v>
      </c>
      <c r="P29" s="5"/>
      <c r="Q29" s="5">
        <v>60000</v>
      </c>
      <c r="R29" s="5"/>
      <c r="S29" s="5"/>
      <c r="T29" s="5"/>
      <c r="U29" s="5">
        <v>59000</v>
      </c>
      <c r="V29" s="5">
        <v>30000</v>
      </c>
      <c r="W29" s="5"/>
      <c r="X29" s="5"/>
      <c r="Y29" s="64">
        <v>153300</v>
      </c>
    </row>
    <row r="30" spans="1:25" ht="21" customHeight="1">
      <c r="A30" s="13">
        <v>25</v>
      </c>
      <c r="B30" s="1" t="s">
        <v>135</v>
      </c>
      <c r="C30" s="2">
        <v>7</v>
      </c>
      <c r="D30" s="4" t="s">
        <v>91</v>
      </c>
      <c r="E30" s="5"/>
      <c r="F30" s="5">
        <v>30000</v>
      </c>
      <c r="G30" s="5"/>
      <c r="H30" s="5"/>
      <c r="I30" s="5"/>
      <c r="J30" s="5">
        <v>7500</v>
      </c>
      <c r="K30" s="5">
        <v>5000</v>
      </c>
      <c r="L30" s="5"/>
      <c r="M30" s="5"/>
      <c r="N30" s="5"/>
      <c r="O30" s="5">
        <v>2500</v>
      </c>
      <c r="P30" s="5"/>
      <c r="Q30" s="5">
        <v>60000</v>
      </c>
      <c r="R30" s="5"/>
      <c r="S30" s="5"/>
      <c r="T30" s="5"/>
      <c r="U30" s="5">
        <v>18000</v>
      </c>
      <c r="V30" s="5"/>
      <c r="W30" s="5">
        <v>15000</v>
      </c>
      <c r="X30" s="5"/>
      <c r="Y30" s="64">
        <v>130500</v>
      </c>
    </row>
    <row r="31" spans="1:25" ht="21" customHeight="1">
      <c r="A31" s="65">
        <v>26</v>
      </c>
      <c r="B31" s="1" t="s">
        <v>136</v>
      </c>
      <c r="C31" s="2">
        <v>11</v>
      </c>
      <c r="D31" s="4" t="s">
        <v>91</v>
      </c>
      <c r="E31" s="5">
        <v>140000</v>
      </c>
      <c r="F31" s="5">
        <v>60000</v>
      </c>
      <c r="G31" s="5">
        <v>170000</v>
      </c>
      <c r="H31" s="5"/>
      <c r="I31" s="5"/>
      <c r="J31" s="5">
        <v>17000</v>
      </c>
      <c r="K31" s="5"/>
      <c r="L31" s="5">
        <v>7000</v>
      </c>
      <c r="M31" s="5"/>
      <c r="N31" s="5"/>
      <c r="O31" s="5">
        <v>10000</v>
      </c>
      <c r="P31" s="5"/>
      <c r="Q31" s="5">
        <v>24000</v>
      </c>
      <c r="R31" s="5">
        <v>25000</v>
      </c>
      <c r="S31" s="5"/>
      <c r="T31" s="5"/>
      <c r="U31" s="5">
        <f>58500*1.08</f>
        <v>63180.00000000001</v>
      </c>
      <c r="V31" s="5">
        <v>50000</v>
      </c>
      <c r="W31" s="5"/>
      <c r="X31" s="5"/>
      <c r="Y31" s="64">
        <v>549180</v>
      </c>
    </row>
    <row r="32" spans="1:25" s="57" customFormat="1" ht="27.75" customHeight="1">
      <c r="A32" s="13">
        <v>27</v>
      </c>
      <c r="B32" s="1" t="s">
        <v>98</v>
      </c>
      <c r="C32" s="2">
        <v>119</v>
      </c>
      <c r="D32" s="4" t="s">
        <v>83</v>
      </c>
      <c r="E32" s="5">
        <v>35000</v>
      </c>
      <c r="F32" s="5">
        <v>10000</v>
      </c>
      <c r="G32" s="5">
        <v>20000</v>
      </c>
      <c r="H32" s="5">
        <v>45000</v>
      </c>
      <c r="I32" s="5"/>
      <c r="J32" s="5">
        <v>22000</v>
      </c>
      <c r="K32" s="5">
        <v>22000</v>
      </c>
      <c r="L32" s="5"/>
      <c r="M32" s="5"/>
      <c r="N32" s="5"/>
      <c r="O32" s="5"/>
      <c r="P32" s="5">
        <v>10000</v>
      </c>
      <c r="Q32" s="5"/>
      <c r="R32" s="6"/>
      <c r="S32" s="5"/>
      <c r="T32" s="6"/>
      <c r="U32" s="6"/>
      <c r="V32" s="5"/>
      <c r="W32" s="5"/>
      <c r="X32" s="6"/>
      <c r="Y32" s="64">
        <v>142000</v>
      </c>
    </row>
    <row r="33" spans="1:25" s="57" customFormat="1" ht="27.75" customHeight="1">
      <c r="A33" s="65">
        <v>28</v>
      </c>
      <c r="B33" s="1" t="s">
        <v>98</v>
      </c>
      <c r="C33" s="2" t="s">
        <v>99</v>
      </c>
      <c r="D33" s="4" t="s">
        <v>83</v>
      </c>
      <c r="E33" s="5">
        <v>45000</v>
      </c>
      <c r="F33" s="5">
        <v>31000</v>
      </c>
      <c r="G33" s="5"/>
      <c r="H33" s="5">
        <v>120000</v>
      </c>
      <c r="I33" s="5"/>
      <c r="J33" s="5">
        <v>41000</v>
      </c>
      <c r="K33" s="5">
        <v>25000</v>
      </c>
      <c r="L33" s="5"/>
      <c r="M33" s="5">
        <v>12000</v>
      </c>
      <c r="N33" s="5"/>
      <c r="O33" s="5">
        <v>4000</v>
      </c>
      <c r="P33" s="5">
        <v>15000</v>
      </c>
      <c r="Q33" s="5">
        <v>10000</v>
      </c>
      <c r="R33" s="6"/>
      <c r="S33" s="5"/>
      <c r="T33" s="6">
        <v>130000</v>
      </c>
      <c r="U33" s="6">
        <v>20000</v>
      </c>
      <c r="V33" s="5"/>
      <c r="W33" s="5"/>
      <c r="X33" s="6"/>
      <c r="Y33" s="64">
        <v>412000</v>
      </c>
    </row>
    <row r="34" spans="1:25" s="57" customFormat="1" ht="24">
      <c r="A34" s="13">
        <v>29</v>
      </c>
      <c r="B34" s="1" t="s">
        <v>98</v>
      </c>
      <c r="C34" s="2">
        <v>6</v>
      </c>
      <c r="D34" s="4" t="s">
        <v>97</v>
      </c>
      <c r="E34" s="5"/>
      <c r="F34" s="5">
        <v>30000</v>
      </c>
      <c r="G34" s="5"/>
      <c r="H34" s="5"/>
      <c r="I34" s="5"/>
      <c r="J34" s="5">
        <v>8000</v>
      </c>
      <c r="K34" s="5">
        <v>8000</v>
      </c>
      <c r="L34" s="5"/>
      <c r="M34" s="5"/>
      <c r="N34" s="5"/>
      <c r="O34" s="5"/>
      <c r="P34" s="5"/>
      <c r="Q34" s="5"/>
      <c r="R34" s="6"/>
      <c r="S34" s="5"/>
      <c r="T34" s="6"/>
      <c r="U34" s="6"/>
      <c r="V34" s="5"/>
      <c r="W34" s="5"/>
      <c r="X34" s="6">
        <v>3000</v>
      </c>
      <c r="Y34" s="64">
        <v>41000</v>
      </c>
    </row>
    <row r="35" spans="1:25" ht="21" customHeight="1">
      <c r="A35" s="65">
        <v>30</v>
      </c>
      <c r="B35" s="1" t="s">
        <v>50</v>
      </c>
      <c r="C35" s="2">
        <v>9</v>
      </c>
      <c r="D35" s="4" t="s">
        <v>83</v>
      </c>
      <c r="E35" s="5"/>
      <c r="F35" s="5"/>
      <c r="G35" s="5"/>
      <c r="H35" s="5"/>
      <c r="I35" s="5"/>
      <c r="J35" s="5">
        <v>4150</v>
      </c>
      <c r="K35" s="5"/>
      <c r="L35" s="5">
        <v>4150</v>
      </c>
      <c r="M35" s="5"/>
      <c r="N35" s="5"/>
      <c r="O35" s="5"/>
      <c r="P35" s="5"/>
      <c r="Q35" s="5">
        <v>80000</v>
      </c>
      <c r="R35" s="5">
        <v>34150</v>
      </c>
      <c r="S35" s="5"/>
      <c r="T35" s="5"/>
      <c r="U35" s="5"/>
      <c r="V35" s="5"/>
      <c r="W35" s="5"/>
      <c r="X35" s="5"/>
      <c r="Y35" s="64">
        <v>118300</v>
      </c>
    </row>
    <row r="36" spans="1:25" s="57" customFormat="1" ht="21" customHeight="1">
      <c r="A36" s="13">
        <v>31</v>
      </c>
      <c r="B36" s="1" t="s">
        <v>191</v>
      </c>
      <c r="C36" s="2">
        <v>6</v>
      </c>
      <c r="D36" s="4" t="s">
        <v>83</v>
      </c>
      <c r="E36" s="5"/>
      <c r="F36" s="5">
        <v>8000</v>
      </c>
      <c r="G36" s="5"/>
      <c r="H36" s="5"/>
      <c r="I36" s="5"/>
      <c r="J36" s="5">
        <v>3750</v>
      </c>
      <c r="K36" s="5"/>
      <c r="L36" s="5"/>
      <c r="M36" s="5"/>
      <c r="N36" s="5"/>
      <c r="O36" s="5">
        <v>3750</v>
      </c>
      <c r="P36" s="5"/>
      <c r="Q36" s="5"/>
      <c r="R36" s="5"/>
      <c r="S36" s="5"/>
      <c r="T36" s="5"/>
      <c r="U36" s="5"/>
      <c r="V36" s="5"/>
      <c r="W36" s="5"/>
      <c r="X36" s="5"/>
      <c r="Y36" s="64">
        <v>11750</v>
      </c>
    </row>
    <row r="37" spans="1:25" s="57" customFormat="1" ht="21" customHeight="1">
      <c r="A37" s="65">
        <v>32</v>
      </c>
      <c r="B37" s="1" t="s">
        <v>191</v>
      </c>
      <c r="C37" s="2">
        <v>8</v>
      </c>
      <c r="D37" s="4" t="s">
        <v>83</v>
      </c>
      <c r="E37" s="5"/>
      <c r="F37" s="5">
        <v>8000</v>
      </c>
      <c r="G37" s="5"/>
      <c r="H37" s="5"/>
      <c r="I37" s="5"/>
      <c r="J37" s="5">
        <v>3750</v>
      </c>
      <c r="K37" s="5"/>
      <c r="L37" s="5"/>
      <c r="M37" s="5"/>
      <c r="N37" s="5"/>
      <c r="O37" s="5">
        <v>3750</v>
      </c>
      <c r="P37" s="5"/>
      <c r="Q37" s="5"/>
      <c r="R37" s="5"/>
      <c r="S37" s="5"/>
      <c r="T37" s="5"/>
      <c r="U37" s="5"/>
      <c r="V37" s="5"/>
      <c r="W37" s="5"/>
      <c r="X37" s="5"/>
      <c r="Y37" s="64">
        <v>11750</v>
      </c>
    </row>
    <row r="38" spans="1:25" s="57" customFormat="1" ht="21" customHeight="1">
      <c r="A38" s="13">
        <v>33</v>
      </c>
      <c r="B38" s="1" t="s">
        <v>191</v>
      </c>
      <c r="C38" s="2">
        <v>10</v>
      </c>
      <c r="D38" s="4" t="s">
        <v>83</v>
      </c>
      <c r="E38" s="5"/>
      <c r="F38" s="5">
        <v>8000</v>
      </c>
      <c r="G38" s="5"/>
      <c r="H38" s="5"/>
      <c r="I38" s="5"/>
      <c r="J38" s="5">
        <v>3750</v>
      </c>
      <c r="K38" s="5"/>
      <c r="L38" s="5"/>
      <c r="M38" s="5"/>
      <c r="N38" s="5"/>
      <c r="O38" s="5">
        <v>3750</v>
      </c>
      <c r="P38" s="5"/>
      <c r="Q38" s="5"/>
      <c r="R38" s="5"/>
      <c r="S38" s="5"/>
      <c r="T38" s="5"/>
      <c r="U38" s="5"/>
      <c r="V38" s="5"/>
      <c r="W38" s="5"/>
      <c r="X38" s="5"/>
      <c r="Y38" s="64">
        <v>11750</v>
      </c>
    </row>
    <row r="39" spans="1:25" s="57" customFormat="1" ht="21" customHeight="1">
      <c r="A39" s="65">
        <v>34</v>
      </c>
      <c r="B39" s="1" t="s">
        <v>191</v>
      </c>
      <c r="C39" s="2">
        <v>12</v>
      </c>
      <c r="D39" s="4" t="s">
        <v>83</v>
      </c>
      <c r="E39" s="5"/>
      <c r="F39" s="5">
        <v>8000</v>
      </c>
      <c r="G39" s="5"/>
      <c r="H39" s="5"/>
      <c r="I39" s="5"/>
      <c r="J39" s="5">
        <v>3750</v>
      </c>
      <c r="K39" s="5"/>
      <c r="L39" s="5"/>
      <c r="M39" s="5"/>
      <c r="N39" s="5"/>
      <c r="O39" s="5">
        <v>3750</v>
      </c>
      <c r="P39" s="5"/>
      <c r="Q39" s="5"/>
      <c r="R39" s="5"/>
      <c r="S39" s="5"/>
      <c r="T39" s="5"/>
      <c r="U39" s="5"/>
      <c r="V39" s="5"/>
      <c r="W39" s="5"/>
      <c r="X39" s="5"/>
      <c r="Y39" s="64">
        <v>11750</v>
      </c>
    </row>
    <row r="40" spans="1:25" ht="21" customHeight="1">
      <c r="A40" s="13">
        <v>35</v>
      </c>
      <c r="B40" s="1" t="s">
        <v>216</v>
      </c>
      <c r="C40" s="2">
        <v>24</v>
      </c>
      <c r="D40" s="4" t="s">
        <v>83</v>
      </c>
      <c r="E40" s="5"/>
      <c r="F40" s="5"/>
      <c r="G40" s="5"/>
      <c r="H40" s="5"/>
      <c r="I40" s="5"/>
      <c r="J40" s="5">
        <v>0</v>
      </c>
      <c r="K40" s="5"/>
      <c r="L40" s="5"/>
      <c r="M40" s="5"/>
      <c r="N40" s="5"/>
      <c r="O40" s="5"/>
      <c r="P40" s="5"/>
      <c r="Q40" s="5"/>
      <c r="R40" s="5">
        <v>5000</v>
      </c>
      <c r="S40" s="5"/>
      <c r="T40" s="5"/>
      <c r="U40" s="5"/>
      <c r="V40" s="5"/>
      <c r="W40" s="5"/>
      <c r="X40" s="5"/>
      <c r="Y40" s="64">
        <v>5000</v>
      </c>
    </row>
    <row r="41" spans="1:25" ht="21" customHeight="1">
      <c r="A41" s="65">
        <v>36</v>
      </c>
      <c r="B41" s="1" t="s">
        <v>216</v>
      </c>
      <c r="C41" s="2">
        <v>26</v>
      </c>
      <c r="D41" s="4" t="s">
        <v>83</v>
      </c>
      <c r="E41" s="5"/>
      <c r="F41" s="5"/>
      <c r="G41" s="5"/>
      <c r="H41" s="5"/>
      <c r="I41" s="5"/>
      <c r="J41" s="5">
        <v>0</v>
      </c>
      <c r="K41" s="5"/>
      <c r="L41" s="5"/>
      <c r="M41" s="5"/>
      <c r="N41" s="5"/>
      <c r="O41" s="5"/>
      <c r="P41" s="5"/>
      <c r="Q41" s="5"/>
      <c r="R41" s="5">
        <v>5000</v>
      </c>
      <c r="S41" s="5"/>
      <c r="T41" s="5"/>
      <c r="U41" s="5"/>
      <c r="V41" s="5"/>
      <c r="W41" s="5"/>
      <c r="X41" s="5"/>
      <c r="Y41" s="64">
        <v>5000</v>
      </c>
    </row>
    <row r="42" spans="1:25" ht="21" customHeight="1">
      <c r="A42" s="13">
        <v>37</v>
      </c>
      <c r="B42" s="1" t="s">
        <v>216</v>
      </c>
      <c r="C42" s="2">
        <v>31</v>
      </c>
      <c r="D42" s="4" t="s">
        <v>83</v>
      </c>
      <c r="E42" s="5"/>
      <c r="F42" s="5"/>
      <c r="G42" s="5"/>
      <c r="H42" s="5"/>
      <c r="I42" s="5"/>
      <c r="J42" s="5">
        <v>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64">
        <v>0</v>
      </c>
    </row>
    <row r="43" spans="1:25" ht="21" customHeight="1">
      <c r="A43" s="65">
        <v>38</v>
      </c>
      <c r="B43" s="1" t="s">
        <v>216</v>
      </c>
      <c r="C43" s="2">
        <v>33</v>
      </c>
      <c r="D43" s="4" t="s">
        <v>83</v>
      </c>
      <c r="E43" s="5"/>
      <c r="F43" s="5"/>
      <c r="G43" s="5"/>
      <c r="H43" s="5"/>
      <c r="I43" s="5"/>
      <c r="J43" s="5">
        <v>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64">
        <v>0</v>
      </c>
    </row>
    <row r="44" spans="1:25" ht="21" customHeight="1">
      <c r="A44" s="13">
        <v>39</v>
      </c>
      <c r="B44" s="1" t="s">
        <v>137</v>
      </c>
      <c r="C44" s="2">
        <v>63</v>
      </c>
      <c r="D44" s="4" t="s">
        <v>83</v>
      </c>
      <c r="E44" s="5"/>
      <c r="F44" s="5">
        <v>30000</v>
      </c>
      <c r="G44" s="5"/>
      <c r="H44" s="5"/>
      <c r="I44" s="5"/>
      <c r="J44" s="5">
        <v>2000</v>
      </c>
      <c r="K44" s="5"/>
      <c r="L44" s="5"/>
      <c r="M44" s="5"/>
      <c r="N44" s="5"/>
      <c r="O44" s="5">
        <v>2000</v>
      </c>
      <c r="P44" s="5"/>
      <c r="Q44" s="5"/>
      <c r="R44" s="5"/>
      <c r="S44" s="5"/>
      <c r="T44" s="5"/>
      <c r="U44" s="5">
        <v>7000</v>
      </c>
      <c r="V44" s="5"/>
      <c r="W44" s="5"/>
      <c r="X44" s="5"/>
      <c r="Y44" s="64">
        <v>39000</v>
      </c>
    </row>
    <row r="45" spans="1:25" ht="21" customHeight="1">
      <c r="A45" s="65">
        <v>40</v>
      </c>
      <c r="B45" s="1" t="s">
        <v>137</v>
      </c>
      <c r="C45" s="2" t="s">
        <v>114</v>
      </c>
      <c r="D45" s="4" t="s">
        <v>83</v>
      </c>
      <c r="E45" s="5"/>
      <c r="F45" s="5">
        <v>2000</v>
      </c>
      <c r="G45" s="5"/>
      <c r="H45" s="5"/>
      <c r="I45" s="5"/>
      <c r="J45" s="5">
        <v>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64">
        <v>2000</v>
      </c>
    </row>
    <row r="46" spans="1:25" ht="21" customHeight="1">
      <c r="A46" s="13">
        <v>41</v>
      </c>
      <c r="B46" s="1" t="s">
        <v>137</v>
      </c>
      <c r="C46" s="2" t="s">
        <v>138</v>
      </c>
      <c r="D46" s="4" t="s">
        <v>83</v>
      </c>
      <c r="E46" s="5"/>
      <c r="F46" s="5">
        <v>2000</v>
      </c>
      <c r="G46" s="5"/>
      <c r="H46" s="5"/>
      <c r="I46" s="5"/>
      <c r="J46" s="5">
        <v>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64">
        <v>2000</v>
      </c>
    </row>
    <row r="47" spans="1:25" ht="21" customHeight="1">
      <c r="A47" s="65">
        <v>42</v>
      </c>
      <c r="B47" s="1" t="s">
        <v>137</v>
      </c>
      <c r="C47" s="2" t="s">
        <v>139</v>
      </c>
      <c r="D47" s="4" t="s">
        <v>83</v>
      </c>
      <c r="E47" s="5"/>
      <c r="F47" s="5">
        <v>2000</v>
      </c>
      <c r="G47" s="5"/>
      <c r="H47" s="5"/>
      <c r="I47" s="5"/>
      <c r="J47" s="5">
        <v>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64">
        <v>2000</v>
      </c>
    </row>
    <row r="48" spans="1:25" ht="21" customHeight="1">
      <c r="A48" s="13">
        <v>43</v>
      </c>
      <c r="B48" s="1" t="s">
        <v>137</v>
      </c>
      <c r="C48" s="2" t="s">
        <v>140</v>
      </c>
      <c r="D48" s="4" t="s">
        <v>83</v>
      </c>
      <c r="E48" s="5"/>
      <c r="F48" s="5">
        <v>2000</v>
      </c>
      <c r="G48" s="5"/>
      <c r="H48" s="5"/>
      <c r="I48" s="5"/>
      <c r="J48" s="5">
        <v>0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64">
        <v>2000</v>
      </c>
    </row>
    <row r="49" spans="1:25" ht="21" customHeight="1">
      <c r="A49" s="65">
        <v>44</v>
      </c>
      <c r="B49" s="1" t="s">
        <v>137</v>
      </c>
      <c r="C49" s="2" t="s">
        <v>141</v>
      </c>
      <c r="D49" s="4" t="s">
        <v>83</v>
      </c>
      <c r="E49" s="5"/>
      <c r="F49" s="5"/>
      <c r="G49" s="5"/>
      <c r="H49" s="5">
        <v>200000</v>
      </c>
      <c r="I49" s="5"/>
      <c r="J49" s="5">
        <v>4000</v>
      </c>
      <c r="K49" s="5"/>
      <c r="L49" s="5"/>
      <c r="M49" s="5"/>
      <c r="N49" s="5"/>
      <c r="O49" s="5">
        <v>4000</v>
      </c>
      <c r="P49" s="5"/>
      <c r="Q49" s="5"/>
      <c r="R49" s="5"/>
      <c r="S49" s="5"/>
      <c r="T49" s="5"/>
      <c r="U49" s="5">
        <v>30000</v>
      </c>
      <c r="V49" s="5"/>
      <c r="W49" s="5"/>
      <c r="X49" s="5"/>
      <c r="Y49" s="64">
        <v>234000</v>
      </c>
    </row>
    <row r="50" spans="1:25" ht="21" customHeight="1">
      <c r="A50" s="13">
        <v>45</v>
      </c>
      <c r="B50" s="8" t="s">
        <v>5</v>
      </c>
      <c r="C50" s="10">
        <v>20</v>
      </c>
      <c r="D50" s="9" t="s">
        <v>91</v>
      </c>
      <c r="E50" s="5">
        <v>50000</v>
      </c>
      <c r="F50" s="5">
        <v>120000</v>
      </c>
      <c r="G50" s="5">
        <v>40000</v>
      </c>
      <c r="H50" s="5"/>
      <c r="I50" s="5"/>
      <c r="J50" s="5">
        <v>22000</v>
      </c>
      <c r="K50" s="5">
        <v>10000</v>
      </c>
      <c r="L50" s="5"/>
      <c r="M50" s="5">
        <v>6000</v>
      </c>
      <c r="N50" s="5">
        <v>6000</v>
      </c>
      <c r="O50" s="5"/>
      <c r="P50" s="5">
        <v>5000</v>
      </c>
      <c r="Q50" s="5">
        <v>25000</v>
      </c>
      <c r="R50" s="5"/>
      <c r="S50" s="5">
        <v>40000</v>
      </c>
      <c r="T50" s="5">
        <v>25000</v>
      </c>
      <c r="U50" s="5"/>
      <c r="V50" s="5">
        <v>30000</v>
      </c>
      <c r="W50" s="5"/>
      <c r="X50" s="5"/>
      <c r="Y50" s="64">
        <v>357000</v>
      </c>
    </row>
    <row r="51" spans="1:25" ht="21" customHeight="1">
      <c r="A51" s="65">
        <v>46</v>
      </c>
      <c r="B51" s="1" t="s">
        <v>142</v>
      </c>
      <c r="C51" s="2">
        <v>36</v>
      </c>
      <c r="D51" s="4" t="s">
        <v>83</v>
      </c>
      <c r="E51" s="5"/>
      <c r="F51" s="5">
        <v>30000</v>
      </c>
      <c r="G51" s="5"/>
      <c r="H51" s="5"/>
      <c r="I51" s="5"/>
      <c r="J51" s="5">
        <v>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64">
        <v>30000</v>
      </c>
    </row>
    <row r="52" spans="1:25" s="57" customFormat="1" ht="21" customHeight="1">
      <c r="A52" s="13">
        <v>47</v>
      </c>
      <c r="B52" s="1" t="s">
        <v>100</v>
      </c>
      <c r="C52" s="2">
        <v>22</v>
      </c>
      <c r="D52" s="4" t="s">
        <v>83</v>
      </c>
      <c r="E52" s="5">
        <v>30000</v>
      </c>
      <c r="F52" s="5">
        <v>9000</v>
      </c>
      <c r="G52" s="5">
        <v>20000</v>
      </c>
      <c r="H52" s="5">
        <v>600000</v>
      </c>
      <c r="I52" s="5"/>
      <c r="J52" s="5">
        <v>30000</v>
      </c>
      <c r="K52" s="5">
        <v>30000</v>
      </c>
      <c r="L52" s="5"/>
      <c r="M52" s="5"/>
      <c r="N52" s="5"/>
      <c r="O52" s="5"/>
      <c r="P52" s="5"/>
      <c r="Q52" s="5">
        <v>75000</v>
      </c>
      <c r="R52" s="6"/>
      <c r="S52" s="6"/>
      <c r="T52" s="6">
        <v>250000</v>
      </c>
      <c r="U52" s="6"/>
      <c r="V52" s="5">
        <v>10000</v>
      </c>
      <c r="W52" s="5"/>
      <c r="X52" s="6">
        <v>65000</v>
      </c>
      <c r="Y52" s="64">
        <v>1089000</v>
      </c>
    </row>
    <row r="53" spans="1:25" s="57" customFormat="1" ht="21" customHeight="1">
      <c r="A53" s="65">
        <v>48</v>
      </c>
      <c r="B53" s="1" t="s">
        <v>100</v>
      </c>
      <c r="C53" s="2">
        <v>24</v>
      </c>
      <c r="D53" s="4" t="s">
        <v>91</v>
      </c>
      <c r="E53" s="5">
        <v>30000</v>
      </c>
      <c r="F53" s="5">
        <v>9000</v>
      </c>
      <c r="G53" s="5">
        <v>40000</v>
      </c>
      <c r="H53" s="5">
        <v>600000</v>
      </c>
      <c r="I53" s="5"/>
      <c r="J53" s="5">
        <v>30000</v>
      </c>
      <c r="K53" s="5">
        <v>30000</v>
      </c>
      <c r="L53" s="5"/>
      <c r="M53" s="5"/>
      <c r="N53" s="5"/>
      <c r="O53" s="5"/>
      <c r="P53" s="5"/>
      <c r="Q53" s="5">
        <v>100000</v>
      </c>
      <c r="R53" s="6">
        <v>10000</v>
      </c>
      <c r="S53" s="6"/>
      <c r="T53" s="6">
        <v>265000</v>
      </c>
      <c r="U53" s="6">
        <v>300000</v>
      </c>
      <c r="V53" s="5">
        <v>12000</v>
      </c>
      <c r="W53" s="5"/>
      <c r="X53" s="6">
        <v>65000</v>
      </c>
      <c r="Y53" s="64">
        <v>1461000</v>
      </c>
    </row>
    <row r="54" spans="1:25" ht="21" customHeight="1">
      <c r="A54" s="13">
        <v>49</v>
      </c>
      <c r="B54" s="8" t="s">
        <v>6</v>
      </c>
      <c r="C54" s="10">
        <v>36</v>
      </c>
      <c r="D54" s="9" t="s">
        <v>91</v>
      </c>
      <c r="E54" s="5">
        <v>50000</v>
      </c>
      <c r="F54" s="5"/>
      <c r="G54" s="5">
        <v>80000</v>
      </c>
      <c r="H54" s="5">
        <v>200000</v>
      </c>
      <c r="I54" s="5"/>
      <c r="J54" s="5">
        <v>25000</v>
      </c>
      <c r="K54" s="5">
        <v>25000</v>
      </c>
      <c r="L54" s="5"/>
      <c r="M54" s="5"/>
      <c r="N54" s="5"/>
      <c r="O54" s="5"/>
      <c r="P54" s="5"/>
      <c r="Q54" s="5">
        <v>30000</v>
      </c>
      <c r="R54" s="5"/>
      <c r="S54" s="5"/>
      <c r="T54" s="5">
        <v>25000</v>
      </c>
      <c r="U54" s="5"/>
      <c r="V54" s="5"/>
      <c r="W54" s="5"/>
      <c r="X54" s="5"/>
      <c r="Y54" s="64">
        <v>410000</v>
      </c>
    </row>
    <row r="55" spans="1:25" ht="21" customHeight="1">
      <c r="A55" s="65">
        <v>50</v>
      </c>
      <c r="B55" s="8" t="s">
        <v>115</v>
      </c>
      <c r="C55" s="10">
        <v>12</v>
      </c>
      <c r="D55" s="9" t="s">
        <v>83</v>
      </c>
      <c r="E55" s="67"/>
      <c r="F55" s="67">
        <v>6000</v>
      </c>
      <c r="G55" s="67"/>
      <c r="H55" s="67"/>
      <c r="I55" s="67"/>
      <c r="J55" s="67">
        <v>0</v>
      </c>
      <c r="K55" s="67"/>
      <c r="L55" s="67"/>
      <c r="M55" s="67"/>
      <c r="N55" s="67"/>
      <c r="O55" s="67"/>
      <c r="P55" s="67"/>
      <c r="Q55" s="5"/>
      <c r="R55" s="5"/>
      <c r="S55" s="5"/>
      <c r="T55" s="5">
        <v>20000</v>
      </c>
      <c r="U55" s="5"/>
      <c r="V55" s="5"/>
      <c r="W55" s="5"/>
      <c r="X55" s="5"/>
      <c r="Y55" s="64">
        <v>26000</v>
      </c>
    </row>
    <row r="56" spans="1:25" ht="21" customHeight="1">
      <c r="A56" s="13">
        <v>51</v>
      </c>
      <c r="B56" s="1" t="s">
        <v>143</v>
      </c>
      <c r="C56" s="2">
        <v>58</v>
      </c>
      <c r="D56" s="4" t="s">
        <v>83</v>
      </c>
      <c r="E56" s="5"/>
      <c r="F56" s="5">
        <v>2000</v>
      </c>
      <c r="G56" s="5"/>
      <c r="H56" s="5"/>
      <c r="I56" s="5"/>
      <c r="J56" s="5">
        <v>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64">
        <v>2000</v>
      </c>
    </row>
    <row r="57" spans="1:25" ht="48">
      <c r="A57" s="65">
        <v>52</v>
      </c>
      <c r="B57" s="1" t="s">
        <v>144</v>
      </c>
      <c r="C57" s="2">
        <v>12</v>
      </c>
      <c r="D57" s="4" t="s">
        <v>83</v>
      </c>
      <c r="E57" s="5">
        <v>5000</v>
      </c>
      <c r="F57" s="5"/>
      <c r="G57" s="5"/>
      <c r="H57" s="5"/>
      <c r="I57" s="5"/>
      <c r="J57" s="5">
        <v>0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>
        <v>20000</v>
      </c>
      <c r="W57" s="5">
        <v>5000</v>
      </c>
      <c r="X57" s="5"/>
      <c r="Y57" s="64">
        <v>30000</v>
      </c>
    </row>
    <row r="58" spans="1:25" ht="48">
      <c r="A58" s="13">
        <v>53</v>
      </c>
      <c r="B58" s="1" t="s">
        <v>145</v>
      </c>
      <c r="C58" s="2">
        <v>14</v>
      </c>
      <c r="D58" s="4" t="s">
        <v>83</v>
      </c>
      <c r="E58" s="5"/>
      <c r="F58" s="5"/>
      <c r="G58" s="5"/>
      <c r="H58" s="5"/>
      <c r="I58" s="5"/>
      <c r="J58" s="5">
        <v>0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>
        <v>20000</v>
      </c>
      <c r="W58" s="5">
        <v>5000</v>
      </c>
      <c r="X58" s="5"/>
      <c r="Y58" s="64">
        <v>25000</v>
      </c>
    </row>
    <row r="59" spans="1:25" ht="21" customHeight="1">
      <c r="A59" s="65">
        <v>54</v>
      </c>
      <c r="B59" s="8" t="s">
        <v>7</v>
      </c>
      <c r="C59" s="10">
        <v>12</v>
      </c>
      <c r="D59" s="9" t="s">
        <v>91</v>
      </c>
      <c r="E59" s="5"/>
      <c r="F59" s="5">
        <v>20000</v>
      </c>
      <c r="G59" s="5"/>
      <c r="H59" s="5">
        <v>300000</v>
      </c>
      <c r="I59" s="5"/>
      <c r="J59" s="5">
        <v>26000</v>
      </c>
      <c r="K59" s="5">
        <v>20000</v>
      </c>
      <c r="L59" s="5"/>
      <c r="M59" s="5"/>
      <c r="N59" s="5"/>
      <c r="O59" s="5">
        <v>6000</v>
      </c>
      <c r="P59" s="5"/>
      <c r="Q59" s="5">
        <v>30000</v>
      </c>
      <c r="R59" s="5"/>
      <c r="S59" s="5"/>
      <c r="T59" s="5"/>
      <c r="U59" s="5">
        <v>24000</v>
      </c>
      <c r="V59" s="5"/>
      <c r="W59" s="5">
        <v>12000</v>
      </c>
      <c r="X59" s="5"/>
      <c r="Y59" s="64">
        <v>412000</v>
      </c>
    </row>
    <row r="60" spans="1:25" ht="24">
      <c r="A60" s="13">
        <v>55</v>
      </c>
      <c r="B60" s="1" t="s">
        <v>146</v>
      </c>
      <c r="C60" s="2">
        <v>9</v>
      </c>
      <c r="D60" s="4" t="s">
        <v>83</v>
      </c>
      <c r="E60" s="5"/>
      <c r="F60" s="5"/>
      <c r="G60" s="5">
        <v>1500</v>
      </c>
      <c r="H60" s="5"/>
      <c r="I60" s="5"/>
      <c r="J60" s="5">
        <v>0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>
        <v>8600</v>
      </c>
      <c r="V60" s="5"/>
      <c r="W60" s="5"/>
      <c r="X60" s="5"/>
      <c r="Y60" s="64">
        <v>10100</v>
      </c>
    </row>
    <row r="61" spans="1:25" ht="24">
      <c r="A61" s="65">
        <v>56</v>
      </c>
      <c r="B61" s="1" t="s">
        <v>146</v>
      </c>
      <c r="C61" s="2">
        <v>11</v>
      </c>
      <c r="D61" s="4" t="s">
        <v>83</v>
      </c>
      <c r="E61" s="5"/>
      <c r="F61" s="5"/>
      <c r="G61" s="5">
        <v>1500</v>
      </c>
      <c r="H61" s="5"/>
      <c r="I61" s="5"/>
      <c r="J61" s="5">
        <v>0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64">
        <v>1500</v>
      </c>
    </row>
    <row r="62" spans="1:25" ht="24">
      <c r="A62" s="13">
        <v>57</v>
      </c>
      <c r="B62" s="1" t="s">
        <v>146</v>
      </c>
      <c r="C62" s="2">
        <v>1</v>
      </c>
      <c r="D62" s="4" t="s">
        <v>83</v>
      </c>
      <c r="E62" s="5"/>
      <c r="F62" s="5"/>
      <c r="G62" s="5"/>
      <c r="H62" s="5"/>
      <c r="I62" s="5"/>
      <c r="J62" s="5">
        <v>0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>
        <v>21600</v>
      </c>
      <c r="V62" s="5"/>
      <c r="W62" s="5"/>
      <c r="X62" s="5"/>
      <c r="Y62" s="64">
        <v>21600</v>
      </c>
    </row>
    <row r="63" spans="1:25" ht="24">
      <c r="A63" s="65">
        <v>58</v>
      </c>
      <c r="B63" s="1" t="s">
        <v>146</v>
      </c>
      <c r="C63" s="2">
        <v>3</v>
      </c>
      <c r="D63" s="4" t="s">
        <v>83</v>
      </c>
      <c r="E63" s="5"/>
      <c r="F63" s="5"/>
      <c r="G63" s="5">
        <v>3000</v>
      </c>
      <c r="H63" s="5"/>
      <c r="I63" s="5"/>
      <c r="J63" s="5">
        <v>0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>
        <v>25900</v>
      </c>
      <c r="V63" s="5"/>
      <c r="W63" s="5"/>
      <c r="X63" s="5"/>
      <c r="Y63" s="64">
        <v>28900</v>
      </c>
    </row>
    <row r="64" spans="1:25" ht="24">
      <c r="A64" s="13">
        <v>59</v>
      </c>
      <c r="B64" s="1" t="s">
        <v>146</v>
      </c>
      <c r="C64" s="2">
        <v>5</v>
      </c>
      <c r="D64" s="4" t="s">
        <v>83</v>
      </c>
      <c r="E64" s="5"/>
      <c r="F64" s="5"/>
      <c r="G64" s="5">
        <v>3000</v>
      </c>
      <c r="H64" s="5"/>
      <c r="I64" s="5"/>
      <c r="J64" s="5">
        <v>0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>
        <v>25900</v>
      </c>
      <c r="V64" s="5"/>
      <c r="W64" s="5"/>
      <c r="X64" s="5"/>
      <c r="Y64" s="64">
        <v>28900</v>
      </c>
    </row>
    <row r="65" spans="1:25" ht="24">
      <c r="A65" s="65">
        <v>60</v>
      </c>
      <c r="B65" s="1" t="s">
        <v>146</v>
      </c>
      <c r="C65" s="2">
        <v>7</v>
      </c>
      <c r="D65" s="4" t="s">
        <v>83</v>
      </c>
      <c r="E65" s="5"/>
      <c r="F65" s="5"/>
      <c r="G65" s="5">
        <v>3000</v>
      </c>
      <c r="H65" s="5"/>
      <c r="I65" s="5"/>
      <c r="J65" s="5">
        <v>0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>
        <v>25900</v>
      </c>
      <c r="V65" s="5"/>
      <c r="W65" s="5"/>
      <c r="X65" s="5"/>
      <c r="Y65" s="64">
        <v>28900</v>
      </c>
    </row>
    <row r="66" spans="1:25" ht="21" customHeight="1">
      <c r="A66" s="13">
        <v>61</v>
      </c>
      <c r="B66" s="1" t="s">
        <v>192</v>
      </c>
      <c r="C66" s="14">
        <v>42</v>
      </c>
      <c r="D66" s="4" t="s">
        <v>83</v>
      </c>
      <c r="E66" s="5"/>
      <c r="F66" s="5"/>
      <c r="G66" s="5"/>
      <c r="H66" s="5"/>
      <c r="I66" s="5"/>
      <c r="J66" s="5">
        <v>0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64">
        <v>0</v>
      </c>
    </row>
    <row r="67" spans="1:25" ht="21" customHeight="1">
      <c r="A67" s="65">
        <v>62</v>
      </c>
      <c r="B67" s="1" t="s">
        <v>192</v>
      </c>
      <c r="C67" s="14" t="s">
        <v>193</v>
      </c>
      <c r="D67" s="4" t="s">
        <v>83</v>
      </c>
      <c r="E67" s="5"/>
      <c r="F67" s="5"/>
      <c r="G67" s="5"/>
      <c r="H67" s="5"/>
      <c r="I67" s="5"/>
      <c r="J67" s="5">
        <v>0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64">
        <v>0</v>
      </c>
    </row>
    <row r="68" spans="1:25" ht="21" customHeight="1">
      <c r="A68" s="13">
        <v>63</v>
      </c>
      <c r="B68" s="1" t="s">
        <v>192</v>
      </c>
      <c r="C68" s="14" t="s">
        <v>194</v>
      </c>
      <c r="D68" s="4" t="s">
        <v>83</v>
      </c>
      <c r="E68" s="5"/>
      <c r="F68" s="5"/>
      <c r="G68" s="5"/>
      <c r="H68" s="5"/>
      <c r="I68" s="5"/>
      <c r="J68" s="5">
        <v>0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64">
        <v>0</v>
      </c>
    </row>
    <row r="69" spans="1:25" ht="21" customHeight="1">
      <c r="A69" s="65">
        <v>64</v>
      </c>
      <c r="B69" s="1" t="s">
        <v>192</v>
      </c>
      <c r="C69" s="14" t="s">
        <v>195</v>
      </c>
      <c r="D69" s="4" t="s">
        <v>83</v>
      </c>
      <c r="E69" s="5"/>
      <c r="F69" s="5"/>
      <c r="G69" s="5"/>
      <c r="H69" s="5"/>
      <c r="I69" s="5"/>
      <c r="J69" s="5">
        <v>0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64">
        <v>0</v>
      </c>
    </row>
    <row r="70" spans="1:25" ht="21" customHeight="1">
      <c r="A70" s="13">
        <v>65</v>
      </c>
      <c r="B70" s="1" t="s">
        <v>192</v>
      </c>
      <c r="C70" s="14" t="s">
        <v>196</v>
      </c>
      <c r="D70" s="4" t="s">
        <v>83</v>
      </c>
      <c r="E70" s="5"/>
      <c r="F70" s="5"/>
      <c r="G70" s="5"/>
      <c r="H70" s="5"/>
      <c r="I70" s="5"/>
      <c r="J70" s="5">
        <v>0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64">
        <v>0</v>
      </c>
    </row>
    <row r="71" spans="1:25" ht="21" customHeight="1">
      <c r="A71" s="65">
        <v>66</v>
      </c>
      <c r="B71" s="8" t="s">
        <v>8</v>
      </c>
      <c r="C71" s="10">
        <v>16</v>
      </c>
      <c r="D71" s="9" t="s">
        <v>91</v>
      </c>
      <c r="E71" s="5"/>
      <c r="F71" s="5"/>
      <c r="G71" s="5"/>
      <c r="H71" s="5">
        <v>150000</v>
      </c>
      <c r="I71" s="5"/>
      <c r="J71" s="5">
        <v>12000</v>
      </c>
      <c r="K71" s="5"/>
      <c r="L71" s="5"/>
      <c r="M71" s="5"/>
      <c r="N71" s="5"/>
      <c r="O71" s="5">
        <v>12000</v>
      </c>
      <c r="P71" s="5"/>
      <c r="Q71" s="5">
        <v>50000</v>
      </c>
      <c r="R71" s="5"/>
      <c r="S71" s="5">
        <v>220000</v>
      </c>
      <c r="T71" s="5">
        <v>505000</v>
      </c>
      <c r="U71" s="5">
        <v>80000</v>
      </c>
      <c r="V71" s="5"/>
      <c r="W71" s="5"/>
      <c r="X71" s="5">
        <v>320000</v>
      </c>
      <c r="Y71" s="64">
        <v>1337000</v>
      </c>
    </row>
    <row r="72" spans="1:25" ht="21" customHeight="1">
      <c r="A72" s="13">
        <v>67</v>
      </c>
      <c r="B72" s="1" t="s">
        <v>147</v>
      </c>
      <c r="C72" s="2">
        <v>24</v>
      </c>
      <c r="D72" s="4" t="s">
        <v>83</v>
      </c>
      <c r="E72" s="5"/>
      <c r="F72" s="5">
        <v>60000</v>
      </c>
      <c r="G72" s="5"/>
      <c r="H72" s="5"/>
      <c r="I72" s="5"/>
      <c r="J72" s="5">
        <v>34500</v>
      </c>
      <c r="K72" s="5"/>
      <c r="L72" s="5"/>
      <c r="M72" s="5">
        <v>27500</v>
      </c>
      <c r="N72" s="5">
        <v>7000</v>
      </c>
      <c r="O72" s="5"/>
      <c r="P72" s="5"/>
      <c r="Q72" s="5">
        <v>100000</v>
      </c>
      <c r="R72" s="5"/>
      <c r="S72" s="5">
        <v>60000</v>
      </c>
      <c r="T72" s="5"/>
      <c r="U72" s="5">
        <v>5000</v>
      </c>
      <c r="V72" s="5"/>
      <c r="W72" s="5"/>
      <c r="X72" s="5"/>
      <c r="Y72" s="64">
        <v>259500</v>
      </c>
    </row>
    <row r="73" spans="1:25" ht="21" customHeight="1">
      <c r="A73" s="65">
        <v>68</v>
      </c>
      <c r="B73" s="1" t="s">
        <v>147</v>
      </c>
      <c r="C73" s="2" t="s">
        <v>148</v>
      </c>
      <c r="D73" s="4" t="s">
        <v>91</v>
      </c>
      <c r="E73" s="5"/>
      <c r="F73" s="5">
        <v>80000</v>
      </c>
      <c r="G73" s="5"/>
      <c r="H73" s="5"/>
      <c r="I73" s="5"/>
      <c r="J73" s="5">
        <v>34500</v>
      </c>
      <c r="K73" s="5"/>
      <c r="L73" s="5"/>
      <c r="M73" s="5">
        <v>27500</v>
      </c>
      <c r="N73" s="5">
        <v>7000</v>
      </c>
      <c r="O73" s="5"/>
      <c r="P73" s="5"/>
      <c r="Q73" s="5">
        <v>100000</v>
      </c>
      <c r="R73" s="5"/>
      <c r="S73" s="5">
        <v>60000</v>
      </c>
      <c r="T73" s="5"/>
      <c r="U73" s="5"/>
      <c r="V73" s="5"/>
      <c r="W73" s="5"/>
      <c r="X73" s="5"/>
      <c r="Y73" s="64">
        <v>274500</v>
      </c>
    </row>
    <row r="74" spans="1:25" ht="27.75" customHeight="1">
      <c r="A74" s="13">
        <v>69</v>
      </c>
      <c r="B74" s="1" t="s">
        <v>149</v>
      </c>
      <c r="C74" s="2" t="s">
        <v>150</v>
      </c>
      <c r="D74" s="4" t="s">
        <v>97</v>
      </c>
      <c r="E74" s="5">
        <v>30000</v>
      </c>
      <c r="F74" s="5">
        <v>5000</v>
      </c>
      <c r="G74" s="5"/>
      <c r="H74" s="5"/>
      <c r="I74" s="5"/>
      <c r="J74" s="5">
        <v>0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64">
        <v>35000</v>
      </c>
    </row>
    <row r="75" spans="1:25" ht="21" customHeight="1">
      <c r="A75" s="65">
        <v>70</v>
      </c>
      <c r="B75" s="1" t="s">
        <v>205</v>
      </c>
      <c r="C75" s="2" t="s">
        <v>233</v>
      </c>
      <c r="D75" s="4" t="s">
        <v>83</v>
      </c>
      <c r="E75" s="5"/>
      <c r="F75" s="5">
        <v>55000</v>
      </c>
      <c r="G75" s="5"/>
      <c r="H75" s="5"/>
      <c r="I75" s="5">
        <v>50000</v>
      </c>
      <c r="J75" s="5">
        <v>19760</v>
      </c>
      <c r="K75" s="5">
        <v>5000</v>
      </c>
      <c r="L75" s="5"/>
      <c r="M75" s="5"/>
      <c r="N75" s="5">
        <v>14760</v>
      </c>
      <c r="O75" s="5"/>
      <c r="P75" s="5"/>
      <c r="Q75" s="5">
        <v>10000</v>
      </c>
      <c r="R75" s="5"/>
      <c r="S75" s="5"/>
      <c r="T75" s="5"/>
      <c r="U75" s="5">
        <v>150000</v>
      </c>
      <c r="V75" s="5">
        <v>170000</v>
      </c>
      <c r="W75" s="5">
        <v>10000</v>
      </c>
      <c r="X75" s="5">
        <v>15000</v>
      </c>
      <c r="Y75" s="64">
        <v>479760</v>
      </c>
    </row>
    <row r="76" spans="1:25" ht="21" customHeight="1">
      <c r="A76" s="13">
        <v>71</v>
      </c>
      <c r="B76" s="1" t="s">
        <v>205</v>
      </c>
      <c r="C76" s="2">
        <v>229</v>
      </c>
      <c r="D76" s="4" t="s">
        <v>83</v>
      </c>
      <c r="E76" s="5"/>
      <c r="F76" s="5">
        <v>60000</v>
      </c>
      <c r="G76" s="5"/>
      <c r="H76" s="5">
        <v>200000</v>
      </c>
      <c r="I76" s="5"/>
      <c r="J76" s="5">
        <v>0</v>
      </c>
      <c r="K76" s="5"/>
      <c r="L76" s="5"/>
      <c r="M76" s="5"/>
      <c r="N76" s="5"/>
      <c r="O76" s="5"/>
      <c r="P76" s="5"/>
      <c r="Q76" s="5">
        <v>30000</v>
      </c>
      <c r="R76" s="5"/>
      <c r="S76" s="5"/>
      <c r="T76" s="5"/>
      <c r="U76" s="5">
        <v>330000</v>
      </c>
      <c r="V76" s="5">
        <v>40000</v>
      </c>
      <c r="W76" s="5"/>
      <c r="X76" s="5">
        <v>25000</v>
      </c>
      <c r="Y76" s="64">
        <v>685000</v>
      </c>
    </row>
    <row r="77" spans="1:25" ht="21" customHeight="1">
      <c r="A77" s="65">
        <v>72</v>
      </c>
      <c r="B77" s="1" t="s">
        <v>205</v>
      </c>
      <c r="C77" s="2" t="s">
        <v>56</v>
      </c>
      <c r="D77" s="4" t="s">
        <v>91</v>
      </c>
      <c r="E77" s="5"/>
      <c r="F77" s="5"/>
      <c r="G77" s="5"/>
      <c r="H77" s="5"/>
      <c r="I77" s="5"/>
      <c r="J77" s="5">
        <v>0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64">
        <v>0</v>
      </c>
    </row>
    <row r="78" spans="1:25" ht="21" customHeight="1">
      <c r="A78" s="13">
        <v>73</v>
      </c>
      <c r="B78" s="8" t="s">
        <v>9</v>
      </c>
      <c r="C78" s="10" t="s">
        <v>211</v>
      </c>
      <c r="D78" s="9" t="s">
        <v>83</v>
      </c>
      <c r="E78" s="5"/>
      <c r="F78" s="5"/>
      <c r="G78" s="5">
        <v>20000</v>
      </c>
      <c r="H78" s="5">
        <v>270000</v>
      </c>
      <c r="I78" s="5">
        <v>50000</v>
      </c>
      <c r="J78" s="5">
        <v>15000</v>
      </c>
      <c r="K78" s="5">
        <v>15000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>
        <v>9000</v>
      </c>
      <c r="X78" s="5"/>
      <c r="Y78" s="64">
        <v>364000</v>
      </c>
    </row>
    <row r="79" spans="1:25" ht="21" customHeight="1">
      <c r="A79" s="65">
        <v>74</v>
      </c>
      <c r="B79" s="8" t="s">
        <v>9</v>
      </c>
      <c r="C79" s="10" t="s">
        <v>10</v>
      </c>
      <c r="D79" s="9" t="s">
        <v>83</v>
      </c>
      <c r="E79" s="5"/>
      <c r="F79" s="5">
        <v>50000</v>
      </c>
      <c r="G79" s="5"/>
      <c r="H79" s="5">
        <v>270000</v>
      </c>
      <c r="I79" s="5"/>
      <c r="J79" s="5">
        <v>15000</v>
      </c>
      <c r="K79" s="5">
        <v>15000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64">
        <v>335000</v>
      </c>
    </row>
    <row r="80" spans="1:25" ht="21" customHeight="1">
      <c r="A80" s="13">
        <v>75</v>
      </c>
      <c r="B80" s="8" t="s">
        <v>9</v>
      </c>
      <c r="C80" s="10" t="s">
        <v>11</v>
      </c>
      <c r="D80" s="9" t="s">
        <v>97</v>
      </c>
      <c r="E80" s="5">
        <v>80000</v>
      </c>
      <c r="F80" s="5">
        <v>40000</v>
      </c>
      <c r="G80" s="5">
        <v>10000</v>
      </c>
      <c r="H80" s="5">
        <v>270000</v>
      </c>
      <c r="I80" s="5"/>
      <c r="J80" s="5">
        <v>21000</v>
      </c>
      <c r="K80" s="5">
        <v>15000</v>
      </c>
      <c r="L80" s="5"/>
      <c r="M80" s="5"/>
      <c r="N80" s="5">
        <v>6000</v>
      </c>
      <c r="O80" s="5"/>
      <c r="P80" s="5"/>
      <c r="Q80" s="5"/>
      <c r="R80" s="5"/>
      <c r="S80" s="5">
        <v>30000</v>
      </c>
      <c r="T80" s="5"/>
      <c r="U80" s="5"/>
      <c r="V80" s="5"/>
      <c r="W80" s="5"/>
      <c r="X80" s="5"/>
      <c r="Y80" s="64">
        <v>451000</v>
      </c>
    </row>
    <row r="81" spans="1:25" ht="21" customHeight="1">
      <c r="A81" s="65">
        <v>76</v>
      </c>
      <c r="B81" s="8" t="s">
        <v>12</v>
      </c>
      <c r="C81" s="10">
        <v>16</v>
      </c>
      <c r="D81" s="9" t="s">
        <v>91</v>
      </c>
      <c r="E81" s="5"/>
      <c r="F81" s="5">
        <v>50000</v>
      </c>
      <c r="G81" s="5"/>
      <c r="H81" s="5">
        <v>800000</v>
      </c>
      <c r="I81" s="5"/>
      <c r="J81" s="5">
        <v>30000</v>
      </c>
      <c r="K81" s="5">
        <v>30000</v>
      </c>
      <c r="L81" s="5"/>
      <c r="M81" s="5"/>
      <c r="N81" s="5"/>
      <c r="O81" s="5"/>
      <c r="P81" s="5"/>
      <c r="Q81" s="5">
        <v>60000</v>
      </c>
      <c r="R81" s="5"/>
      <c r="S81" s="5">
        <v>25000</v>
      </c>
      <c r="T81" s="5">
        <v>28000</v>
      </c>
      <c r="U81" s="5">
        <v>52000</v>
      </c>
      <c r="V81" s="5"/>
      <c r="W81" s="5"/>
      <c r="X81" s="5"/>
      <c r="Y81" s="64">
        <v>1045000</v>
      </c>
    </row>
    <row r="82" spans="1:25" ht="21" customHeight="1">
      <c r="A82" s="13">
        <v>77</v>
      </c>
      <c r="B82" s="1" t="s">
        <v>151</v>
      </c>
      <c r="C82" s="2">
        <v>16</v>
      </c>
      <c r="D82" s="4" t="s">
        <v>83</v>
      </c>
      <c r="E82" s="5"/>
      <c r="F82" s="5">
        <v>200000</v>
      </c>
      <c r="G82" s="5"/>
      <c r="H82" s="5">
        <v>600000</v>
      </c>
      <c r="I82" s="5"/>
      <c r="J82" s="5">
        <v>22140</v>
      </c>
      <c r="K82" s="5"/>
      <c r="L82" s="5"/>
      <c r="M82" s="5"/>
      <c r="N82" s="5"/>
      <c r="O82" s="69">
        <f>18000*1.23</f>
        <v>22140</v>
      </c>
      <c r="P82" s="5"/>
      <c r="Q82" s="5">
        <v>60000</v>
      </c>
      <c r="R82" s="5">
        <v>30000</v>
      </c>
      <c r="S82" s="5"/>
      <c r="T82" s="5"/>
      <c r="U82" s="69">
        <f>160000*1.08</f>
        <v>172800</v>
      </c>
      <c r="V82" s="5">
        <v>50000</v>
      </c>
      <c r="W82" s="5"/>
      <c r="X82" s="5">
        <v>6000</v>
      </c>
      <c r="Y82" s="64">
        <v>1140940</v>
      </c>
    </row>
    <row r="83" spans="1:25" ht="21" customHeight="1">
      <c r="A83" s="65">
        <v>78</v>
      </c>
      <c r="B83" s="8" t="s">
        <v>116</v>
      </c>
      <c r="C83" s="10">
        <v>55</v>
      </c>
      <c r="D83" s="9" t="s">
        <v>83</v>
      </c>
      <c r="E83" s="70" t="s">
        <v>229</v>
      </c>
      <c r="F83" s="67"/>
      <c r="G83" s="67"/>
      <c r="H83" s="67"/>
      <c r="I83" s="67"/>
      <c r="J83" s="67">
        <v>0</v>
      </c>
      <c r="K83" s="67"/>
      <c r="L83" s="67"/>
      <c r="M83" s="67"/>
      <c r="N83" s="67"/>
      <c r="O83" s="67"/>
      <c r="P83" s="67"/>
      <c r="Q83" s="5"/>
      <c r="R83" s="5"/>
      <c r="S83" s="5"/>
      <c r="T83" s="5"/>
      <c r="U83" s="5"/>
      <c r="V83" s="5"/>
      <c r="W83" s="5"/>
      <c r="X83" s="5"/>
      <c r="Y83" s="64">
        <v>0</v>
      </c>
    </row>
    <row r="84" spans="1:25" ht="21" customHeight="1">
      <c r="A84" s="13">
        <v>79</v>
      </c>
      <c r="B84" s="8" t="s">
        <v>116</v>
      </c>
      <c r="C84" s="10">
        <v>50</v>
      </c>
      <c r="D84" s="9" t="s">
        <v>91</v>
      </c>
      <c r="E84" s="67">
        <v>30000</v>
      </c>
      <c r="F84" s="67">
        <v>50000</v>
      </c>
      <c r="G84" s="67">
        <v>30000</v>
      </c>
      <c r="H84" s="67">
        <v>150000</v>
      </c>
      <c r="I84" s="67"/>
      <c r="J84" s="67">
        <v>58000</v>
      </c>
      <c r="K84" s="67">
        <v>40000</v>
      </c>
      <c r="L84" s="67"/>
      <c r="M84" s="67">
        <v>15000</v>
      </c>
      <c r="N84" s="67"/>
      <c r="O84" s="67">
        <v>3000</v>
      </c>
      <c r="P84" s="67"/>
      <c r="Q84" s="5"/>
      <c r="R84" s="5"/>
      <c r="S84" s="5"/>
      <c r="T84" s="5">
        <v>120000</v>
      </c>
      <c r="U84" s="5">
        <v>55000</v>
      </c>
      <c r="V84" s="5"/>
      <c r="W84" s="5">
        <v>20000</v>
      </c>
      <c r="X84" s="5">
        <v>20000</v>
      </c>
      <c r="Y84" s="64">
        <v>533000</v>
      </c>
    </row>
    <row r="85" spans="1:25" ht="21" customHeight="1">
      <c r="A85" s="65">
        <v>80</v>
      </c>
      <c r="B85" s="1" t="s">
        <v>152</v>
      </c>
      <c r="C85" s="2">
        <v>46</v>
      </c>
      <c r="D85" s="4" t="s">
        <v>83</v>
      </c>
      <c r="E85" s="5">
        <v>15000</v>
      </c>
      <c r="F85" s="5">
        <v>5000</v>
      </c>
      <c r="G85" s="5"/>
      <c r="H85" s="5"/>
      <c r="I85" s="5"/>
      <c r="J85" s="5">
        <v>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64">
        <v>20000</v>
      </c>
    </row>
    <row r="86" spans="1:25" ht="21" customHeight="1">
      <c r="A86" s="13">
        <v>81</v>
      </c>
      <c r="B86" s="8" t="s">
        <v>13</v>
      </c>
      <c r="C86" s="10" t="s">
        <v>15</v>
      </c>
      <c r="D86" s="9" t="s">
        <v>83</v>
      </c>
      <c r="E86" s="5">
        <v>60000</v>
      </c>
      <c r="F86" s="5">
        <v>30000</v>
      </c>
      <c r="G86" s="5"/>
      <c r="H86" s="5"/>
      <c r="I86" s="5"/>
      <c r="J86" s="5">
        <v>3000</v>
      </c>
      <c r="K86" s="5"/>
      <c r="L86" s="5"/>
      <c r="M86" s="5"/>
      <c r="N86" s="5">
        <v>3000</v>
      </c>
      <c r="O86" s="5"/>
      <c r="P86" s="5"/>
      <c r="Q86" s="5"/>
      <c r="R86" s="5"/>
      <c r="S86" s="5">
        <v>40000</v>
      </c>
      <c r="T86" s="5">
        <v>280000</v>
      </c>
      <c r="U86" s="5"/>
      <c r="V86" s="5"/>
      <c r="W86" s="5"/>
      <c r="X86" s="5"/>
      <c r="Y86" s="64">
        <v>413000</v>
      </c>
    </row>
    <row r="87" spans="1:25" ht="21" customHeight="1">
      <c r="A87" s="65">
        <v>82</v>
      </c>
      <c r="B87" s="8" t="s">
        <v>13</v>
      </c>
      <c r="C87" s="10" t="s">
        <v>14</v>
      </c>
      <c r="D87" s="9" t="s">
        <v>91</v>
      </c>
      <c r="E87" s="5"/>
      <c r="F87" s="5">
        <v>21600</v>
      </c>
      <c r="G87" s="5"/>
      <c r="H87" s="5">
        <v>100000</v>
      </c>
      <c r="I87" s="5"/>
      <c r="J87" s="5">
        <v>18000</v>
      </c>
      <c r="K87" s="5">
        <v>15000</v>
      </c>
      <c r="L87" s="5"/>
      <c r="M87" s="5"/>
      <c r="N87" s="5">
        <v>3000</v>
      </c>
      <c r="O87" s="5"/>
      <c r="P87" s="5"/>
      <c r="Q87" s="5"/>
      <c r="R87" s="5"/>
      <c r="S87" s="5">
        <v>40000</v>
      </c>
      <c r="T87" s="5">
        <v>100000</v>
      </c>
      <c r="U87" s="5"/>
      <c r="V87" s="5"/>
      <c r="W87" s="5"/>
      <c r="X87" s="5"/>
      <c r="Y87" s="64">
        <v>279600</v>
      </c>
    </row>
    <row r="88" spans="1:25" ht="42" customHeight="1">
      <c r="A88" s="13">
        <v>83</v>
      </c>
      <c r="B88" s="8" t="s">
        <v>231</v>
      </c>
      <c r="C88" s="71" t="s">
        <v>232</v>
      </c>
      <c r="D88" s="9" t="s">
        <v>83</v>
      </c>
      <c r="E88" s="5"/>
      <c r="F88" s="5"/>
      <c r="G88" s="5"/>
      <c r="H88" s="5"/>
      <c r="I88" s="5"/>
      <c r="J88" s="5">
        <v>0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64">
        <v>0</v>
      </c>
    </row>
    <row r="89" spans="1:25" ht="21" customHeight="1">
      <c r="A89" s="65">
        <v>84</v>
      </c>
      <c r="B89" s="1" t="s">
        <v>153</v>
      </c>
      <c r="C89" s="2">
        <v>21</v>
      </c>
      <c r="D89" s="4" t="s">
        <v>83</v>
      </c>
      <c r="E89" s="5"/>
      <c r="F89" s="5"/>
      <c r="G89" s="5"/>
      <c r="H89" s="5">
        <v>25000</v>
      </c>
      <c r="I89" s="5"/>
      <c r="J89" s="5"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64">
        <v>25000</v>
      </c>
    </row>
    <row r="90" spans="1:25" ht="24">
      <c r="A90" s="13">
        <v>85</v>
      </c>
      <c r="B90" s="8" t="s">
        <v>16</v>
      </c>
      <c r="C90" s="10">
        <v>3</v>
      </c>
      <c r="D90" s="9" t="s">
        <v>83</v>
      </c>
      <c r="E90" s="5">
        <v>50000</v>
      </c>
      <c r="F90" s="5">
        <v>30000</v>
      </c>
      <c r="G90" s="5"/>
      <c r="H90" s="5"/>
      <c r="I90" s="5"/>
      <c r="J90" s="5">
        <v>3000</v>
      </c>
      <c r="K90" s="5"/>
      <c r="L90" s="5"/>
      <c r="M90" s="5"/>
      <c r="N90" s="5">
        <v>3000</v>
      </c>
      <c r="O90" s="5"/>
      <c r="P90" s="5"/>
      <c r="Q90" s="5"/>
      <c r="R90" s="5"/>
      <c r="S90" s="5">
        <v>40000</v>
      </c>
      <c r="T90" s="5"/>
      <c r="U90" s="5"/>
      <c r="V90" s="5">
        <v>200000</v>
      </c>
      <c r="W90" s="5"/>
      <c r="X90" s="5"/>
      <c r="Y90" s="64">
        <v>323000</v>
      </c>
    </row>
    <row r="91" spans="1:25" ht="21" customHeight="1">
      <c r="A91" s="65">
        <v>86</v>
      </c>
      <c r="B91" s="1" t="s">
        <v>154</v>
      </c>
      <c r="C91" s="2">
        <v>8</v>
      </c>
      <c r="D91" s="4" t="s">
        <v>91</v>
      </c>
      <c r="E91" s="5"/>
      <c r="F91" s="5"/>
      <c r="G91" s="5"/>
      <c r="H91" s="5"/>
      <c r="I91" s="5">
        <v>10000</v>
      </c>
      <c r="J91" s="5">
        <v>0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64">
        <v>10000</v>
      </c>
    </row>
    <row r="92" spans="1:25" ht="21" customHeight="1">
      <c r="A92" s="13">
        <v>87</v>
      </c>
      <c r="B92" s="1" t="s">
        <v>154</v>
      </c>
      <c r="C92" s="2" t="s">
        <v>155</v>
      </c>
      <c r="D92" s="4" t="s">
        <v>91</v>
      </c>
      <c r="E92" s="5"/>
      <c r="F92" s="5"/>
      <c r="G92" s="5"/>
      <c r="H92" s="5"/>
      <c r="I92" s="5">
        <v>10000</v>
      </c>
      <c r="J92" s="5">
        <v>0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64">
        <v>10000</v>
      </c>
    </row>
    <row r="93" spans="1:25" ht="21" customHeight="1">
      <c r="A93" s="65">
        <v>88</v>
      </c>
      <c r="B93" s="8" t="s">
        <v>17</v>
      </c>
      <c r="C93" s="10">
        <v>5</v>
      </c>
      <c r="D93" s="9" t="s">
        <v>91</v>
      </c>
      <c r="E93" s="5">
        <v>100000</v>
      </c>
      <c r="F93" s="5">
        <v>250000</v>
      </c>
      <c r="G93" s="5"/>
      <c r="H93" s="5">
        <v>500000</v>
      </c>
      <c r="I93" s="5"/>
      <c r="J93" s="5">
        <v>34000</v>
      </c>
      <c r="K93" s="5">
        <v>30000</v>
      </c>
      <c r="L93" s="5">
        <v>4000</v>
      </c>
      <c r="M93" s="5"/>
      <c r="N93" s="5"/>
      <c r="O93" s="5"/>
      <c r="P93" s="5"/>
      <c r="Q93" s="5"/>
      <c r="R93" s="5"/>
      <c r="S93" s="5">
        <v>20000</v>
      </c>
      <c r="T93" s="5"/>
      <c r="U93" s="5">
        <v>84000</v>
      </c>
      <c r="V93" s="5"/>
      <c r="W93" s="5"/>
      <c r="X93" s="5"/>
      <c r="Y93" s="64">
        <v>988000</v>
      </c>
    </row>
    <row r="94" spans="1:25" ht="21" customHeight="1">
      <c r="A94" s="13">
        <v>89</v>
      </c>
      <c r="B94" s="8" t="s">
        <v>117</v>
      </c>
      <c r="C94" s="10">
        <v>18</v>
      </c>
      <c r="D94" s="9" t="s">
        <v>97</v>
      </c>
      <c r="E94" s="67">
        <v>20000</v>
      </c>
      <c r="F94" s="67">
        <v>35000</v>
      </c>
      <c r="G94" s="67">
        <v>40000</v>
      </c>
      <c r="H94" s="67"/>
      <c r="I94" s="67"/>
      <c r="J94" s="67">
        <v>43000</v>
      </c>
      <c r="K94" s="67">
        <v>40000</v>
      </c>
      <c r="L94" s="67"/>
      <c r="M94" s="67"/>
      <c r="N94" s="67"/>
      <c r="O94" s="67">
        <v>3000</v>
      </c>
      <c r="P94" s="67"/>
      <c r="Q94" s="5">
        <v>20000</v>
      </c>
      <c r="R94" s="5"/>
      <c r="S94" s="5"/>
      <c r="T94" s="5"/>
      <c r="U94" s="5">
        <v>55000</v>
      </c>
      <c r="V94" s="5"/>
      <c r="W94" s="5">
        <v>20000</v>
      </c>
      <c r="X94" s="5">
        <v>30000</v>
      </c>
      <c r="Y94" s="64">
        <v>263000</v>
      </c>
    </row>
    <row r="95" spans="1:25" ht="24">
      <c r="A95" s="65">
        <v>90</v>
      </c>
      <c r="B95" s="1" t="s">
        <v>156</v>
      </c>
      <c r="C95" s="2">
        <v>4</v>
      </c>
      <c r="D95" s="4" t="s">
        <v>91</v>
      </c>
      <c r="E95" s="5"/>
      <c r="F95" s="5">
        <v>8000</v>
      </c>
      <c r="G95" s="5"/>
      <c r="H95" s="5">
        <v>25000</v>
      </c>
      <c r="I95" s="5"/>
      <c r="J95" s="5">
        <v>4000</v>
      </c>
      <c r="K95" s="5"/>
      <c r="L95" s="5"/>
      <c r="M95" s="5"/>
      <c r="N95" s="5"/>
      <c r="O95" s="5">
        <v>4000</v>
      </c>
      <c r="P95" s="5"/>
      <c r="Q95" s="5"/>
      <c r="R95" s="5"/>
      <c r="S95" s="5"/>
      <c r="T95" s="5"/>
      <c r="U95" s="5">
        <v>66000</v>
      </c>
      <c r="V95" s="5"/>
      <c r="W95" s="5"/>
      <c r="X95" s="5"/>
      <c r="Y95" s="64">
        <v>103000</v>
      </c>
    </row>
    <row r="96" spans="1:25" ht="24">
      <c r="A96" s="13">
        <v>91</v>
      </c>
      <c r="B96" s="1" t="s">
        <v>206</v>
      </c>
      <c r="C96" s="2" t="s">
        <v>207</v>
      </c>
      <c r="D96" s="4" t="s">
        <v>83</v>
      </c>
      <c r="E96" s="5"/>
      <c r="F96" s="5">
        <v>10000</v>
      </c>
      <c r="G96" s="5"/>
      <c r="H96" s="5"/>
      <c r="I96" s="5"/>
      <c r="J96" s="5">
        <v>0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64">
        <v>10000</v>
      </c>
    </row>
    <row r="97" spans="1:25" ht="24">
      <c r="A97" s="65">
        <v>92</v>
      </c>
      <c r="B97" s="1" t="s">
        <v>206</v>
      </c>
      <c r="C97" s="2" t="s">
        <v>208</v>
      </c>
      <c r="D97" s="4" t="s">
        <v>83</v>
      </c>
      <c r="E97" s="5"/>
      <c r="F97" s="5">
        <v>10000</v>
      </c>
      <c r="G97" s="5"/>
      <c r="H97" s="5"/>
      <c r="I97" s="5"/>
      <c r="J97" s="5">
        <v>0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64">
        <v>10000</v>
      </c>
    </row>
    <row r="98" spans="1:25" ht="21" customHeight="1">
      <c r="A98" s="13">
        <v>93</v>
      </c>
      <c r="B98" s="1" t="s">
        <v>215</v>
      </c>
      <c r="C98" s="2">
        <v>10</v>
      </c>
      <c r="D98" s="4" t="s">
        <v>83</v>
      </c>
      <c r="E98" s="5"/>
      <c r="F98" s="5">
        <v>5000</v>
      </c>
      <c r="G98" s="5"/>
      <c r="H98" s="5"/>
      <c r="I98" s="5"/>
      <c r="J98" s="5">
        <v>0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64">
        <v>5000</v>
      </c>
    </row>
    <row r="99" spans="1:25" ht="42" customHeight="1">
      <c r="A99" s="65">
        <v>94</v>
      </c>
      <c r="B99" s="8" t="s">
        <v>18</v>
      </c>
      <c r="C99" s="10" t="s">
        <v>19</v>
      </c>
      <c r="D99" s="9" t="s">
        <v>91</v>
      </c>
      <c r="E99" s="5"/>
      <c r="F99" s="5">
        <v>2550000</v>
      </c>
      <c r="G99" s="5">
        <v>500000</v>
      </c>
      <c r="H99" s="5">
        <v>1200000</v>
      </c>
      <c r="I99" s="5"/>
      <c r="J99" s="5">
        <v>500000</v>
      </c>
      <c r="K99" s="5">
        <v>500000</v>
      </c>
      <c r="L99" s="5" t="s">
        <v>214</v>
      </c>
      <c r="M99" s="5" t="s">
        <v>214</v>
      </c>
      <c r="N99" s="5"/>
      <c r="O99" s="5" t="s">
        <v>214</v>
      </c>
      <c r="P99" s="5"/>
      <c r="Q99" s="5">
        <v>600000</v>
      </c>
      <c r="R99" s="5"/>
      <c r="S99" s="5"/>
      <c r="T99" s="5" t="s">
        <v>214</v>
      </c>
      <c r="U99" s="5"/>
      <c r="V99" s="5"/>
      <c r="W99" s="5">
        <v>15000</v>
      </c>
      <c r="X99" s="5"/>
      <c r="Y99" s="64">
        <v>5365000</v>
      </c>
    </row>
    <row r="100" spans="1:25" ht="21" customHeight="1">
      <c r="A100" s="13">
        <v>95</v>
      </c>
      <c r="B100" s="1" t="s">
        <v>157</v>
      </c>
      <c r="C100" s="2">
        <v>30</v>
      </c>
      <c r="D100" s="4" t="s">
        <v>83</v>
      </c>
      <c r="E100" s="5"/>
      <c r="F100" s="5"/>
      <c r="G100" s="5"/>
      <c r="H100" s="5">
        <v>40000</v>
      </c>
      <c r="I100" s="5"/>
      <c r="J100" s="5">
        <v>22610</v>
      </c>
      <c r="K100" s="5">
        <v>10000</v>
      </c>
      <c r="L100" s="5"/>
      <c r="M100" s="5"/>
      <c r="N100" s="5">
        <v>4000</v>
      </c>
      <c r="O100" s="5">
        <f>7000*1.23</f>
        <v>8610</v>
      </c>
      <c r="P100" s="5"/>
      <c r="Q100" s="5">
        <v>12000</v>
      </c>
      <c r="R100" s="5"/>
      <c r="S100" s="5">
        <v>28000</v>
      </c>
      <c r="T100" s="5"/>
      <c r="U100" s="5">
        <f>56000*1.08</f>
        <v>60480.00000000001</v>
      </c>
      <c r="V100" s="5">
        <v>20000</v>
      </c>
      <c r="W100" s="5"/>
      <c r="X100" s="5">
        <v>6000</v>
      </c>
      <c r="Y100" s="64">
        <v>189090</v>
      </c>
    </row>
    <row r="101" spans="1:25" ht="21" customHeight="1">
      <c r="A101" s="65">
        <v>96</v>
      </c>
      <c r="B101" s="1" t="s">
        <v>158</v>
      </c>
      <c r="C101" s="2">
        <v>18</v>
      </c>
      <c r="D101" s="4" t="s">
        <v>97</v>
      </c>
      <c r="E101" s="5">
        <v>10000</v>
      </c>
      <c r="F101" s="5"/>
      <c r="G101" s="5"/>
      <c r="H101" s="5"/>
      <c r="I101" s="5"/>
      <c r="J101" s="5">
        <v>11500</v>
      </c>
      <c r="K101" s="5"/>
      <c r="L101" s="5"/>
      <c r="M101" s="5">
        <v>11500</v>
      </c>
      <c r="N101" s="5"/>
      <c r="O101" s="5"/>
      <c r="P101" s="5"/>
      <c r="Q101" s="5"/>
      <c r="R101" s="5"/>
      <c r="S101" s="5"/>
      <c r="T101" s="5">
        <v>50000</v>
      </c>
      <c r="U101" s="5"/>
      <c r="V101" s="5"/>
      <c r="W101" s="5"/>
      <c r="X101" s="5"/>
      <c r="Y101" s="64">
        <v>71500</v>
      </c>
    </row>
    <row r="102" spans="1:25" ht="24">
      <c r="A102" s="13">
        <v>97</v>
      </c>
      <c r="B102" s="8" t="s">
        <v>118</v>
      </c>
      <c r="C102" s="10">
        <v>23</v>
      </c>
      <c r="D102" s="9" t="s">
        <v>97</v>
      </c>
      <c r="E102" s="5"/>
      <c r="F102" s="5"/>
      <c r="G102" s="5"/>
      <c r="H102" s="5"/>
      <c r="I102" s="5"/>
      <c r="J102" s="5">
        <v>18000</v>
      </c>
      <c r="K102" s="5"/>
      <c r="L102" s="5"/>
      <c r="M102" s="5">
        <v>18000</v>
      </c>
      <c r="N102" s="5"/>
      <c r="O102" s="5"/>
      <c r="P102" s="5"/>
      <c r="Q102" s="72"/>
      <c r="R102" s="5"/>
      <c r="S102" s="5"/>
      <c r="T102" s="5">
        <v>200000</v>
      </c>
      <c r="U102" s="5"/>
      <c r="V102" s="5"/>
      <c r="W102" s="5"/>
      <c r="X102" s="5"/>
      <c r="Y102" s="64">
        <v>218000</v>
      </c>
    </row>
    <row r="103" spans="1:25" ht="21" customHeight="1">
      <c r="A103" s="65">
        <v>98</v>
      </c>
      <c r="B103" s="8" t="s">
        <v>20</v>
      </c>
      <c r="C103" s="10">
        <v>3</v>
      </c>
      <c r="D103" s="9" t="s">
        <v>91</v>
      </c>
      <c r="E103" s="5"/>
      <c r="F103" s="5">
        <v>40000</v>
      </c>
      <c r="G103" s="5"/>
      <c r="H103" s="5">
        <v>80000</v>
      </c>
      <c r="I103" s="5"/>
      <c r="J103" s="5">
        <v>20000</v>
      </c>
      <c r="K103" s="5">
        <v>20000</v>
      </c>
      <c r="L103" s="5"/>
      <c r="M103" s="5"/>
      <c r="N103" s="5"/>
      <c r="O103" s="5"/>
      <c r="P103" s="5">
        <v>6000</v>
      </c>
      <c r="Q103" s="5"/>
      <c r="R103" s="5"/>
      <c r="S103" s="5"/>
      <c r="T103" s="5">
        <v>500000</v>
      </c>
      <c r="U103" s="5"/>
      <c r="V103" s="5"/>
      <c r="W103" s="5"/>
      <c r="X103" s="5"/>
      <c r="Y103" s="64">
        <v>646000</v>
      </c>
    </row>
    <row r="104" spans="1:25" s="57" customFormat="1" ht="21" customHeight="1">
      <c r="A104" s="13">
        <v>99</v>
      </c>
      <c r="B104" s="1" t="s">
        <v>101</v>
      </c>
      <c r="C104" s="2">
        <v>47</v>
      </c>
      <c r="D104" s="4" t="s">
        <v>83</v>
      </c>
      <c r="E104" s="5"/>
      <c r="F104" s="5">
        <v>35000</v>
      </c>
      <c r="G104" s="5"/>
      <c r="H104" s="5"/>
      <c r="I104" s="5"/>
      <c r="J104" s="5">
        <v>0</v>
      </c>
      <c r="K104" s="5"/>
      <c r="L104" s="5"/>
      <c r="M104" s="5"/>
      <c r="N104" s="5"/>
      <c r="O104" s="5"/>
      <c r="P104" s="5"/>
      <c r="Q104" s="5"/>
      <c r="R104" s="6">
        <v>35000</v>
      </c>
      <c r="S104" s="6"/>
      <c r="T104" s="6"/>
      <c r="U104" s="6">
        <v>20000</v>
      </c>
      <c r="V104" s="5"/>
      <c r="W104" s="5"/>
      <c r="X104" s="6">
        <v>10000</v>
      </c>
      <c r="Y104" s="64">
        <v>100000</v>
      </c>
    </row>
    <row r="105" spans="1:25" ht="24">
      <c r="A105" s="65">
        <v>100</v>
      </c>
      <c r="B105" s="8" t="s">
        <v>119</v>
      </c>
      <c r="C105" s="10">
        <v>19</v>
      </c>
      <c r="D105" s="9" t="s">
        <v>83</v>
      </c>
      <c r="E105" s="67"/>
      <c r="F105" s="67">
        <v>30000</v>
      </c>
      <c r="G105" s="67"/>
      <c r="H105" s="67"/>
      <c r="I105" s="67"/>
      <c r="J105" s="67">
        <v>0</v>
      </c>
      <c r="K105" s="67"/>
      <c r="L105" s="67"/>
      <c r="M105" s="67"/>
      <c r="N105" s="67"/>
      <c r="O105" s="67"/>
      <c r="P105" s="67"/>
      <c r="Q105" s="5">
        <v>20000</v>
      </c>
      <c r="R105" s="5"/>
      <c r="S105" s="5"/>
      <c r="T105" s="5"/>
      <c r="U105" s="5">
        <v>45000</v>
      </c>
      <c r="V105" s="5"/>
      <c r="W105" s="5"/>
      <c r="X105" s="5"/>
      <c r="Y105" s="64">
        <v>95000</v>
      </c>
    </row>
    <row r="106" spans="1:25" ht="21" customHeight="1">
      <c r="A106" s="13">
        <v>101</v>
      </c>
      <c r="B106" s="1" t="s">
        <v>159</v>
      </c>
      <c r="C106" s="2">
        <v>63</v>
      </c>
      <c r="D106" s="4" t="s">
        <v>83</v>
      </c>
      <c r="E106" s="5"/>
      <c r="F106" s="5">
        <v>7000</v>
      </c>
      <c r="G106" s="5"/>
      <c r="H106" s="5"/>
      <c r="I106" s="5"/>
      <c r="J106" s="5">
        <v>0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>
        <v>10000</v>
      </c>
      <c r="W106" s="5"/>
      <c r="X106" s="5"/>
      <c r="Y106" s="64">
        <v>17000</v>
      </c>
    </row>
    <row r="107" spans="1:25" ht="21" customHeight="1">
      <c r="A107" s="65">
        <v>102</v>
      </c>
      <c r="B107" s="1" t="s">
        <v>159</v>
      </c>
      <c r="C107" s="2">
        <v>67</v>
      </c>
      <c r="D107" s="4" t="s">
        <v>83</v>
      </c>
      <c r="E107" s="5"/>
      <c r="F107" s="5">
        <v>10000</v>
      </c>
      <c r="G107" s="5"/>
      <c r="H107" s="5">
        <v>30000</v>
      </c>
      <c r="I107" s="5"/>
      <c r="J107" s="5">
        <v>0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64">
        <v>40000</v>
      </c>
    </row>
    <row r="108" spans="1:25" ht="21" customHeight="1">
      <c r="A108" s="13">
        <v>103</v>
      </c>
      <c r="B108" s="1" t="s">
        <v>160</v>
      </c>
      <c r="C108" s="2">
        <v>2</v>
      </c>
      <c r="D108" s="4" t="s">
        <v>91</v>
      </c>
      <c r="E108" s="5"/>
      <c r="F108" s="5">
        <v>10000</v>
      </c>
      <c r="G108" s="5"/>
      <c r="H108" s="5"/>
      <c r="I108" s="5"/>
      <c r="J108" s="5">
        <v>0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>
        <v>10000</v>
      </c>
      <c r="Y108" s="64">
        <v>20000</v>
      </c>
    </row>
    <row r="109" spans="1:25" ht="21" customHeight="1">
      <c r="A109" s="65">
        <v>104</v>
      </c>
      <c r="B109" s="1" t="s">
        <v>161</v>
      </c>
      <c r="C109" s="2">
        <v>115</v>
      </c>
      <c r="D109" s="4" t="s">
        <v>97</v>
      </c>
      <c r="E109" s="5"/>
      <c r="F109" s="5"/>
      <c r="G109" s="5"/>
      <c r="H109" s="5"/>
      <c r="I109" s="5"/>
      <c r="J109" s="5">
        <v>0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64">
        <v>0</v>
      </c>
    </row>
    <row r="110" spans="1:25" ht="21" customHeight="1">
      <c r="A110" s="13">
        <v>105</v>
      </c>
      <c r="B110" s="8" t="s">
        <v>120</v>
      </c>
      <c r="C110" s="10">
        <v>15</v>
      </c>
      <c r="D110" s="9" t="s">
        <v>91</v>
      </c>
      <c r="E110" s="67">
        <v>120000</v>
      </c>
      <c r="F110" s="73">
        <v>30000</v>
      </c>
      <c r="G110" s="67">
        <v>140000</v>
      </c>
      <c r="H110" s="67"/>
      <c r="I110" s="67"/>
      <c r="J110" s="67">
        <v>30000</v>
      </c>
      <c r="K110" s="67"/>
      <c r="L110" s="67"/>
      <c r="M110" s="67">
        <v>15000</v>
      </c>
      <c r="N110" s="67">
        <v>10000</v>
      </c>
      <c r="O110" s="67">
        <v>5000</v>
      </c>
      <c r="P110" s="67"/>
      <c r="Q110" s="5"/>
      <c r="R110" s="5"/>
      <c r="S110" s="5">
        <v>20000</v>
      </c>
      <c r="T110" s="5">
        <v>220000</v>
      </c>
      <c r="U110" s="5">
        <v>150000</v>
      </c>
      <c r="V110" s="5"/>
      <c r="W110" s="5">
        <v>40000</v>
      </c>
      <c r="X110" s="5"/>
      <c r="Y110" s="64">
        <v>750000</v>
      </c>
    </row>
    <row r="111" spans="1:25" ht="21" customHeight="1">
      <c r="A111" s="65">
        <v>106</v>
      </c>
      <c r="B111" s="1" t="s">
        <v>162</v>
      </c>
      <c r="C111" s="2">
        <v>4</v>
      </c>
      <c r="D111" s="4" t="s">
        <v>91</v>
      </c>
      <c r="E111" s="5"/>
      <c r="F111" s="6">
        <f>50000+60000</f>
        <v>110000</v>
      </c>
      <c r="G111" s="5"/>
      <c r="H111" s="5">
        <v>800000</v>
      </c>
      <c r="I111" s="5"/>
      <c r="J111" s="5">
        <v>42000</v>
      </c>
      <c r="K111" s="5">
        <v>10000</v>
      </c>
      <c r="L111" s="5"/>
      <c r="M111" s="5">
        <v>23000</v>
      </c>
      <c r="N111" s="5"/>
      <c r="O111" s="5">
        <v>9000</v>
      </c>
      <c r="P111" s="5"/>
      <c r="Q111" s="5">
        <v>22000</v>
      </c>
      <c r="R111" s="5"/>
      <c r="S111" s="5"/>
      <c r="T111" s="5">
        <v>350000</v>
      </c>
      <c r="U111" s="5">
        <v>150000</v>
      </c>
      <c r="V111" s="5"/>
      <c r="W111" s="5">
        <v>25000</v>
      </c>
      <c r="X111" s="5">
        <v>70000</v>
      </c>
      <c r="Y111" s="64">
        <v>1569000</v>
      </c>
    </row>
    <row r="112" spans="1:25" ht="21" customHeight="1">
      <c r="A112" s="13">
        <v>107</v>
      </c>
      <c r="B112" s="1" t="s">
        <v>162</v>
      </c>
      <c r="C112" s="2">
        <v>32</v>
      </c>
      <c r="D112" s="4" t="s">
        <v>83</v>
      </c>
      <c r="E112" s="5">
        <v>35000</v>
      </c>
      <c r="F112" s="5">
        <v>50000</v>
      </c>
      <c r="G112" s="5"/>
      <c r="H112" s="5">
        <v>230000</v>
      </c>
      <c r="I112" s="5"/>
      <c r="J112" s="5">
        <v>0</v>
      </c>
      <c r="K112" s="5"/>
      <c r="L112" s="5"/>
      <c r="M112" s="5"/>
      <c r="N112" s="5"/>
      <c r="O112" s="5"/>
      <c r="P112" s="5"/>
      <c r="Q112" s="5">
        <v>25000</v>
      </c>
      <c r="R112" s="5"/>
      <c r="S112" s="5"/>
      <c r="T112" s="5"/>
      <c r="U112" s="5"/>
      <c r="V112" s="5">
        <v>100000</v>
      </c>
      <c r="W112" s="5"/>
      <c r="X112" s="5"/>
      <c r="Y112" s="64">
        <v>440000</v>
      </c>
    </row>
    <row r="113" spans="1:25" ht="21" customHeight="1">
      <c r="A113" s="65">
        <v>108</v>
      </c>
      <c r="B113" s="1" t="s">
        <v>162</v>
      </c>
      <c r="C113" s="2">
        <v>30</v>
      </c>
      <c r="D113" s="4" t="s">
        <v>91</v>
      </c>
      <c r="E113" s="5"/>
      <c r="F113" s="5">
        <v>20000</v>
      </c>
      <c r="G113" s="5"/>
      <c r="H113" s="5"/>
      <c r="I113" s="5"/>
      <c r="J113" s="5">
        <v>0</v>
      </c>
      <c r="K113" s="5"/>
      <c r="L113" s="5"/>
      <c r="M113" s="5"/>
      <c r="N113" s="5"/>
      <c r="O113" s="5"/>
      <c r="P113" s="5"/>
      <c r="Q113" s="5">
        <v>5000</v>
      </c>
      <c r="R113" s="5"/>
      <c r="S113" s="5"/>
      <c r="T113" s="5"/>
      <c r="U113" s="5"/>
      <c r="V113" s="5"/>
      <c r="W113" s="5"/>
      <c r="X113" s="5"/>
      <c r="Y113" s="64">
        <v>25000</v>
      </c>
    </row>
    <row r="114" spans="1:25" ht="21" customHeight="1">
      <c r="A114" s="13">
        <v>109</v>
      </c>
      <c r="B114" s="1" t="s">
        <v>163</v>
      </c>
      <c r="C114" s="2">
        <v>29</v>
      </c>
      <c r="D114" s="4" t="s">
        <v>83</v>
      </c>
      <c r="E114" s="5"/>
      <c r="F114" s="5">
        <v>15000</v>
      </c>
      <c r="G114" s="5">
        <v>10000</v>
      </c>
      <c r="H114" s="5">
        <v>40000</v>
      </c>
      <c r="I114" s="5"/>
      <c r="J114" s="5">
        <v>0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>
        <v>10000</v>
      </c>
      <c r="W114" s="5"/>
      <c r="X114" s="5"/>
      <c r="Y114" s="64">
        <v>75000</v>
      </c>
    </row>
    <row r="115" spans="1:25" ht="21" customHeight="1">
      <c r="A115" s="65">
        <v>110</v>
      </c>
      <c r="B115" s="8" t="s">
        <v>102</v>
      </c>
      <c r="C115" s="10">
        <v>67</v>
      </c>
      <c r="D115" s="9" t="s">
        <v>83</v>
      </c>
      <c r="E115" s="67">
        <v>40000</v>
      </c>
      <c r="F115" s="67">
        <v>8000</v>
      </c>
      <c r="G115" s="67">
        <v>30000</v>
      </c>
      <c r="H115" s="67"/>
      <c r="I115" s="67"/>
      <c r="J115" s="67">
        <v>0</v>
      </c>
      <c r="K115" s="67"/>
      <c r="L115" s="67"/>
      <c r="M115" s="67"/>
      <c r="N115" s="67"/>
      <c r="O115" s="67"/>
      <c r="P115" s="67"/>
      <c r="Q115" s="5"/>
      <c r="R115" s="5"/>
      <c r="S115" s="5"/>
      <c r="T115" s="5"/>
      <c r="U115" s="5"/>
      <c r="V115" s="5"/>
      <c r="W115" s="5"/>
      <c r="X115" s="5"/>
      <c r="Y115" s="64">
        <v>78000</v>
      </c>
    </row>
    <row r="116" spans="1:25" ht="21" customHeight="1">
      <c r="A116" s="13">
        <v>111</v>
      </c>
      <c r="B116" s="8" t="s">
        <v>121</v>
      </c>
      <c r="C116" s="10">
        <v>32</v>
      </c>
      <c r="D116" s="9" t="s">
        <v>83</v>
      </c>
      <c r="E116" s="67">
        <v>15000</v>
      </c>
      <c r="F116" s="67"/>
      <c r="G116" s="67"/>
      <c r="H116" s="67"/>
      <c r="I116" s="67"/>
      <c r="J116" s="67">
        <v>0</v>
      </c>
      <c r="K116" s="67"/>
      <c r="L116" s="67"/>
      <c r="M116" s="67"/>
      <c r="N116" s="67"/>
      <c r="O116" s="67"/>
      <c r="P116" s="67"/>
      <c r="Q116" s="5"/>
      <c r="R116" s="5"/>
      <c r="S116" s="5"/>
      <c r="T116" s="5"/>
      <c r="U116" s="5"/>
      <c r="V116" s="5"/>
      <c r="W116" s="5">
        <v>8000</v>
      </c>
      <c r="X116" s="5"/>
      <c r="Y116" s="64">
        <v>23000</v>
      </c>
    </row>
    <row r="117" spans="1:25" ht="21" customHeight="1">
      <c r="A117" s="65">
        <v>112</v>
      </c>
      <c r="B117" s="1" t="s">
        <v>164</v>
      </c>
      <c r="C117" s="2">
        <v>16</v>
      </c>
      <c r="D117" s="4" t="s">
        <v>91</v>
      </c>
      <c r="E117" s="5">
        <v>35000</v>
      </c>
      <c r="F117" s="5">
        <v>5000</v>
      </c>
      <c r="G117" s="5"/>
      <c r="H117" s="5"/>
      <c r="I117" s="5"/>
      <c r="J117" s="5">
        <v>0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64">
        <v>40000</v>
      </c>
    </row>
    <row r="118" spans="1:25" ht="21" customHeight="1">
      <c r="A118" s="13">
        <v>113</v>
      </c>
      <c r="B118" s="1" t="s">
        <v>165</v>
      </c>
      <c r="C118" s="2">
        <v>10</v>
      </c>
      <c r="D118" s="4" t="s">
        <v>83</v>
      </c>
      <c r="E118" s="5"/>
      <c r="F118" s="5">
        <v>30000</v>
      </c>
      <c r="G118" s="5">
        <v>1500</v>
      </c>
      <c r="H118" s="5"/>
      <c r="I118" s="5"/>
      <c r="J118" s="5">
        <v>0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>
        <v>9000</v>
      </c>
      <c r="V118" s="5"/>
      <c r="W118" s="5"/>
      <c r="X118" s="5"/>
      <c r="Y118" s="64">
        <v>40500</v>
      </c>
    </row>
    <row r="119" spans="1:25" ht="21" customHeight="1">
      <c r="A119" s="65">
        <v>114</v>
      </c>
      <c r="B119" s="1" t="s">
        <v>165</v>
      </c>
      <c r="C119" s="2">
        <v>6</v>
      </c>
      <c r="D119" s="4" t="s">
        <v>83</v>
      </c>
      <c r="E119" s="5"/>
      <c r="F119" s="5">
        <v>40000</v>
      </c>
      <c r="G119" s="5">
        <v>1500</v>
      </c>
      <c r="H119" s="5"/>
      <c r="I119" s="5"/>
      <c r="J119" s="5">
        <v>0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>
        <v>9000</v>
      </c>
      <c r="V119" s="5"/>
      <c r="W119" s="5"/>
      <c r="X119" s="5"/>
      <c r="Y119" s="64">
        <v>50500</v>
      </c>
    </row>
    <row r="120" spans="1:25" ht="21" customHeight="1">
      <c r="A120" s="13">
        <v>115</v>
      </c>
      <c r="B120" s="1" t="s">
        <v>165</v>
      </c>
      <c r="C120" s="2">
        <v>8</v>
      </c>
      <c r="D120" s="4" t="s">
        <v>83</v>
      </c>
      <c r="E120" s="5"/>
      <c r="F120" s="5"/>
      <c r="G120" s="5">
        <v>1500</v>
      </c>
      <c r="H120" s="5"/>
      <c r="I120" s="5"/>
      <c r="J120" s="5">
        <v>0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>
        <v>9000</v>
      </c>
      <c r="V120" s="5"/>
      <c r="W120" s="5"/>
      <c r="X120" s="5"/>
      <c r="Y120" s="64">
        <v>10500</v>
      </c>
    </row>
    <row r="121" spans="1:25" ht="21" customHeight="1">
      <c r="A121" s="65">
        <v>116</v>
      </c>
      <c r="B121" s="8" t="s">
        <v>122</v>
      </c>
      <c r="C121" s="10">
        <v>12</v>
      </c>
      <c r="D121" s="9" t="s">
        <v>97</v>
      </c>
      <c r="E121" s="67"/>
      <c r="F121" s="67">
        <v>30000</v>
      </c>
      <c r="G121" s="67"/>
      <c r="H121" s="67"/>
      <c r="I121" s="67"/>
      <c r="J121" s="67">
        <v>0</v>
      </c>
      <c r="K121" s="67"/>
      <c r="L121" s="67"/>
      <c r="M121" s="67"/>
      <c r="N121" s="67"/>
      <c r="O121" s="67"/>
      <c r="P121" s="67"/>
      <c r="Q121" s="5"/>
      <c r="R121" s="5"/>
      <c r="S121" s="5"/>
      <c r="T121" s="5"/>
      <c r="U121" s="5"/>
      <c r="V121" s="5"/>
      <c r="W121" s="5"/>
      <c r="X121" s="5"/>
      <c r="Y121" s="64">
        <v>30000</v>
      </c>
    </row>
    <row r="122" spans="1:25" ht="21" customHeight="1">
      <c r="A122" s="13">
        <v>117</v>
      </c>
      <c r="B122" s="1" t="s">
        <v>166</v>
      </c>
      <c r="C122" s="2">
        <v>14</v>
      </c>
      <c r="D122" s="4" t="s">
        <v>83</v>
      </c>
      <c r="E122" s="5">
        <v>30000</v>
      </c>
      <c r="F122" s="5">
        <v>15000</v>
      </c>
      <c r="G122" s="5">
        <v>5000</v>
      </c>
      <c r="H122" s="5">
        <v>50000</v>
      </c>
      <c r="I122" s="5"/>
      <c r="J122" s="5">
        <v>0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64">
        <v>100000</v>
      </c>
    </row>
    <row r="123" spans="1:25" ht="21" customHeight="1">
      <c r="A123" s="65">
        <v>118</v>
      </c>
      <c r="B123" s="1" t="s">
        <v>224</v>
      </c>
      <c r="C123" s="2">
        <v>9</v>
      </c>
      <c r="D123" s="4" t="s">
        <v>83</v>
      </c>
      <c r="E123" s="5"/>
      <c r="F123" s="5">
        <v>15000</v>
      </c>
      <c r="G123" s="5"/>
      <c r="H123" s="5"/>
      <c r="I123" s="5"/>
      <c r="J123" s="5">
        <v>0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>
        <v>20000</v>
      </c>
      <c r="Y123" s="64">
        <v>35000</v>
      </c>
    </row>
    <row r="124" spans="1:25" s="57" customFormat="1" ht="21" customHeight="1">
      <c r="A124" s="13">
        <v>119</v>
      </c>
      <c r="B124" s="8" t="s">
        <v>123</v>
      </c>
      <c r="C124" s="10">
        <v>7</v>
      </c>
      <c r="D124" s="9" t="s">
        <v>91</v>
      </c>
      <c r="E124" s="67"/>
      <c r="F124" s="67">
        <v>35000</v>
      </c>
      <c r="G124" s="67"/>
      <c r="H124" s="67"/>
      <c r="I124" s="67"/>
      <c r="J124" s="5">
        <v>0</v>
      </c>
      <c r="K124" s="67"/>
      <c r="L124" s="67"/>
      <c r="M124" s="67"/>
      <c r="N124" s="67"/>
      <c r="O124" s="67"/>
      <c r="P124" s="67"/>
      <c r="Q124" s="5">
        <v>50000</v>
      </c>
      <c r="R124" s="5">
        <v>65000</v>
      </c>
      <c r="S124" s="5"/>
      <c r="T124" s="5"/>
      <c r="U124" s="5"/>
      <c r="V124" s="5"/>
      <c r="W124" s="5">
        <v>10000</v>
      </c>
      <c r="X124" s="5">
        <v>10000</v>
      </c>
      <c r="Y124" s="64">
        <v>170000</v>
      </c>
    </row>
    <row r="125" spans="1:25" ht="21" customHeight="1">
      <c r="A125" s="65">
        <v>120</v>
      </c>
      <c r="B125" s="8" t="s">
        <v>21</v>
      </c>
      <c r="C125" s="10">
        <v>27</v>
      </c>
      <c r="D125" s="9" t="s">
        <v>91</v>
      </c>
      <c r="E125" s="5"/>
      <c r="F125" s="5">
        <v>45000</v>
      </c>
      <c r="G125" s="5"/>
      <c r="H125" s="5">
        <v>100000</v>
      </c>
      <c r="I125" s="5"/>
      <c r="J125" s="5">
        <v>20000</v>
      </c>
      <c r="K125" s="5">
        <v>20000</v>
      </c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64">
        <v>165000</v>
      </c>
    </row>
    <row r="126" spans="1:25" ht="21" customHeight="1">
      <c r="A126" s="13">
        <v>121</v>
      </c>
      <c r="B126" s="8" t="s">
        <v>124</v>
      </c>
      <c r="C126" s="10" t="s">
        <v>125</v>
      </c>
      <c r="D126" s="9" t="s">
        <v>83</v>
      </c>
      <c r="E126" s="67">
        <v>100000</v>
      </c>
      <c r="F126" s="67">
        <v>15000</v>
      </c>
      <c r="G126" s="67">
        <v>20000</v>
      </c>
      <c r="H126" s="67">
        <v>180000</v>
      </c>
      <c r="I126" s="67"/>
      <c r="J126" s="67">
        <v>15000</v>
      </c>
      <c r="K126" s="67">
        <v>15000</v>
      </c>
      <c r="L126" s="67"/>
      <c r="M126" s="67"/>
      <c r="N126" s="67"/>
      <c r="O126" s="67"/>
      <c r="P126" s="67"/>
      <c r="Q126" s="5">
        <v>30000</v>
      </c>
      <c r="R126" s="5"/>
      <c r="S126" s="5"/>
      <c r="T126" s="5"/>
      <c r="U126" s="5"/>
      <c r="V126" s="5">
        <v>150000</v>
      </c>
      <c r="W126" s="5"/>
      <c r="X126" s="5"/>
      <c r="Y126" s="64">
        <v>510000</v>
      </c>
    </row>
    <row r="127" spans="1:25" s="57" customFormat="1" ht="21" customHeight="1">
      <c r="A127" s="65">
        <v>122</v>
      </c>
      <c r="B127" s="1" t="s">
        <v>103</v>
      </c>
      <c r="C127" s="2" t="s">
        <v>104</v>
      </c>
      <c r="D127" s="4" t="s">
        <v>91</v>
      </c>
      <c r="E127" s="5"/>
      <c r="F127" s="5">
        <v>30000</v>
      </c>
      <c r="G127" s="5">
        <v>10000</v>
      </c>
      <c r="H127" s="5">
        <v>200000</v>
      </c>
      <c r="I127" s="5"/>
      <c r="J127" s="5">
        <v>43500</v>
      </c>
      <c r="K127" s="5">
        <v>20000</v>
      </c>
      <c r="L127" s="5"/>
      <c r="M127" s="5">
        <v>20000</v>
      </c>
      <c r="N127" s="5"/>
      <c r="O127" s="5">
        <v>3500</v>
      </c>
      <c r="P127" s="5"/>
      <c r="Q127" s="5">
        <v>20000</v>
      </c>
      <c r="R127" s="6"/>
      <c r="S127" s="6"/>
      <c r="T127" s="6">
        <v>150000</v>
      </c>
      <c r="U127" s="6">
        <v>30000</v>
      </c>
      <c r="V127" s="5"/>
      <c r="W127" s="5">
        <v>10000</v>
      </c>
      <c r="X127" s="6"/>
      <c r="Y127" s="64">
        <v>493500</v>
      </c>
    </row>
    <row r="128" spans="1:25" ht="21" customHeight="1">
      <c r="A128" s="13">
        <v>123</v>
      </c>
      <c r="B128" s="1" t="s">
        <v>228</v>
      </c>
      <c r="C128" s="2">
        <v>25</v>
      </c>
      <c r="D128" s="4" t="s">
        <v>83</v>
      </c>
      <c r="E128" s="5"/>
      <c r="F128" s="5">
        <v>10000</v>
      </c>
      <c r="G128" s="5"/>
      <c r="H128" s="5"/>
      <c r="I128" s="5"/>
      <c r="J128" s="5">
        <v>0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64">
        <v>10000</v>
      </c>
    </row>
    <row r="129" spans="1:25" s="57" customFormat="1" ht="21" customHeight="1">
      <c r="A129" s="65">
        <v>124</v>
      </c>
      <c r="B129" s="1" t="s">
        <v>105</v>
      </c>
      <c r="C129" s="2">
        <v>1</v>
      </c>
      <c r="D129" s="4" t="s">
        <v>83</v>
      </c>
      <c r="E129" s="5"/>
      <c r="F129" s="7">
        <v>10000</v>
      </c>
      <c r="G129" s="7"/>
      <c r="H129" s="7"/>
      <c r="I129" s="7"/>
      <c r="J129" s="5">
        <v>0</v>
      </c>
      <c r="K129" s="7"/>
      <c r="L129" s="74"/>
      <c r="M129" s="74"/>
      <c r="N129" s="5"/>
      <c r="O129" s="74"/>
      <c r="P129" s="74"/>
      <c r="Q129" s="74"/>
      <c r="R129" s="6"/>
      <c r="S129" s="6"/>
      <c r="T129" s="6"/>
      <c r="U129" s="74"/>
      <c r="V129" s="74"/>
      <c r="W129" s="74"/>
      <c r="X129" s="74"/>
      <c r="Y129" s="64">
        <v>10000</v>
      </c>
    </row>
    <row r="130" spans="1:25" ht="21" customHeight="1">
      <c r="A130" s="13">
        <v>125</v>
      </c>
      <c r="B130" s="1" t="s">
        <v>197</v>
      </c>
      <c r="C130" s="2">
        <v>11</v>
      </c>
      <c r="D130" s="4" t="s">
        <v>91</v>
      </c>
      <c r="E130" s="5">
        <v>200000</v>
      </c>
      <c r="F130" s="5">
        <v>150000</v>
      </c>
      <c r="G130" s="5">
        <v>50000</v>
      </c>
      <c r="H130" s="5"/>
      <c r="I130" s="5"/>
      <c r="J130" s="5">
        <v>0</v>
      </c>
      <c r="K130" s="5"/>
      <c r="L130" s="5"/>
      <c r="M130" s="5"/>
      <c r="N130" s="5"/>
      <c r="O130" s="5"/>
      <c r="P130" s="5"/>
      <c r="Q130" s="5">
        <v>50000</v>
      </c>
      <c r="R130" s="5"/>
      <c r="S130" s="5"/>
      <c r="T130" s="5"/>
      <c r="U130" s="5">
        <v>50000</v>
      </c>
      <c r="V130" s="5"/>
      <c r="W130" s="5"/>
      <c r="X130" s="5">
        <v>100000</v>
      </c>
      <c r="Y130" s="64">
        <v>600000</v>
      </c>
    </row>
    <row r="131" spans="1:25" s="57" customFormat="1" ht="21" customHeight="1">
      <c r="A131" s="65">
        <v>126</v>
      </c>
      <c r="B131" s="1" t="s">
        <v>198</v>
      </c>
      <c r="C131" s="2">
        <v>17</v>
      </c>
      <c r="D131" s="4" t="s">
        <v>83</v>
      </c>
      <c r="E131" s="5"/>
      <c r="F131" s="5"/>
      <c r="G131" s="5"/>
      <c r="H131" s="5"/>
      <c r="I131" s="5"/>
      <c r="J131" s="5">
        <v>5000</v>
      </c>
      <c r="K131" s="5"/>
      <c r="L131" s="5"/>
      <c r="M131" s="5"/>
      <c r="N131" s="5"/>
      <c r="O131" s="5">
        <v>5000</v>
      </c>
      <c r="P131" s="5"/>
      <c r="Q131" s="5"/>
      <c r="R131" s="5"/>
      <c r="S131" s="5"/>
      <c r="T131" s="5"/>
      <c r="U131" s="5">
        <v>70000</v>
      </c>
      <c r="V131" s="5"/>
      <c r="W131" s="5"/>
      <c r="X131" s="5"/>
      <c r="Y131" s="64">
        <v>75000</v>
      </c>
    </row>
    <row r="132" spans="1:25" s="57" customFormat="1" ht="21" customHeight="1">
      <c r="A132" s="13">
        <v>127</v>
      </c>
      <c r="B132" s="1" t="s">
        <v>198</v>
      </c>
      <c r="C132" s="2">
        <v>18</v>
      </c>
      <c r="D132" s="4" t="s">
        <v>83</v>
      </c>
      <c r="E132" s="5"/>
      <c r="F132" s="5"/>
      <c r="G132" s="5"/>
      <c r="H132" s="5"/>
      <c r="I132" s="5"/>
      <c r="J132" s="5">
        <v>0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64">
        <v>0</v>
      </c>
    </row>
    <row r="133" spans="1:25" s="57" customFormat="1" ht="21" customHeight="1">
      <c r="A133" s="65">
        <v>128</v>
      </c>
      <c r="B133" s="1" t="s">
        <v>198</v>
      </c>
      <c r="C133" s="2">
        <v>16</v>
      </c>
      <c r="D133" s="4" t="s">
        <v>91</v>
      </c>
      <c r="E133" s="5"/>
      <c r="F133" s="5"/>
      <c r="G133" s="5"/>
      <c r="H133" s="5"/>
      <c r="I133" s="5"/>
      <c r="J133" s="5">
        <v>10000</v>
      </c>
      <c r="K133" s="5"/>
      <c r="L133" s="5">
        <v>5000</v>
      </c>
      <c r="M133" s="5"/>
      <c r="N133" s="5"/>
      <c r="O133" s="5">
        <v>5000</v>
      </c>
      <c r="P133" s="5"/>
      <c r="Q133" s="5"/>
      <c r="R133" s="5"/>
      <c r="S133" s="5"/>
      <c r="T133" s="5"/>
      <c r="U133" s="5">
        <v>45000</v>
      </c>
      <c r="V133" s="5"/>
      <c r="W133" s="5"/>
      <c r="X133" s="5"/>
      <c r="Y133" s="64">
        <v>55000</v>
      </c>
    </row>
    <row r="134" spans="1:25" s="57" customFormat="1" ht="21" customHeight="1">
      <c r="A134" s="13">
        <v>129</v>
      </c>
      <c r="B134" s="1" t="s">
        <v>198</v>
      </c>
      <c r="C134" s="2">
        <v>60</v>
      </c>
      <c r="D134" s="4" t="s">
        <v>91</v>
      </c>
      <c r="E134" s="5">
        <v>85000</v>
      </c>
      <c r="F134" s="5"/>
      <c r="G134" s="5"/>
      <c r="H134" s="5">
        <v>680000</v>
      </c>
      <c r="I134" s="5"/>
      <c r="J134" s="5">
        <v>0</v>
      </c>
      <c r="K134" s="5"/>
      <c r="L134" s="5"/>
      <c r="M134" s="5"/>
      <c r="N134" s="5"/>
      <c r="O134" s="5"/>
      <c r="P134" s="5"/>
      <c r="Q134" s="5">
        <v>70000</v>
      </c>
      <c r="R134" s="5"/>
      <c r="S134" s="5"/>
      <c r="T134" s="5"/>
      <c r="U134" s="5"/>
      <c r="V134" s="5"/>
      <c r="W134" s="5"/>
      <c r="X134" s="5"/>
      <c r="Y134" s="64">
        <v>835000</v>
      </c>
    </row>
    <row r="135" spans="1:25" ht="21" customHeight="1">
      <c r="A135" s="65">
        <v>130</v>
      </c>
      <c r="B135" s="1" t="s">
        <v>209</v>
      </c>
      <c r="C135" s="2" t="s">
        <v>210</v>
      </c>
      <c r="D135" s="4" t="s">
        <v>83</v>
      </c>
      <c r="E135" s="5"/>
      <c r="F135" s="5">
        <v>10000</v>
      </c>
      <c r="G135" s="5"/>
      <c r="H135" s="5"/>
      <c r="I135" s="5"/>
      <c r="J135" s="5">
        <v>0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64">
        <v>10000</v>
      </c>
    </row>
    <row r="136" spans="1:25" ht="53.25" customHeight="1">
      <c r="A136" s="13">
        <v>131</v>
      </c>
      <c r="B136" s="1" t="s">
        <v>167</v>
      </c>
      <c r="C136" s="2" t="s">
        <v>168</v>
      </c>
      <c r="D136" s="4" t="s">
        <v>97</v>
      </c>
      <c r="E136" s="5">
        <v>150000</v>
      </c>
      <c r="F136" s="5">
        <v>100000</v>
      </c>
      <c r="G136" s="5"/>
      <c r="H136" s="5"/>
      <c r="I136" s="5"/>
      <c r="J136" s="5">
        <v>50000</v>
      </c>
      <c r="K136" s="5">
        <v>50000</v>
      </c>
      <c r="L136" s="5"/>
      <c r="M136" s="5"/>
      <c r="N136" s="5"/>
      <c r="O136" s="5"/>
      <c r="P136" s="5"/>
      <c r="Q136" s="5"/>
      <c r="R136" s="5">
        <v>50000</v>
      </c>
      <c r="S136" s="5"/>
      <c r="T136" s="5"/>
      <c r="U136" s="5"/>
      <c r="V136" s="5"/>
      <c r="W136" s="5"/>
      <c r="X136" s="5">
        <v>10000</v>
      </c>
      <c r="Y136" s="64">
        <v>360000</v>
      </c>
    </row>
    <row r="137" spans="1:25" ht="21" customHeight="1">
      <c r="A137" s="65">
        <v>132</v>
      </c>
      <c r="B137" s="1" t="s">
        <v>169</v>
      </c>
      <c r="C137" s="2" t="s">
        <v>139</v>
      </c>
      <c r="D137" s="4" t="s">
        <v>83</v>
      </c>
      <c r="E137" s="5">
        <v>10000</v>
      </c>
      <c r="F137" s="5">
        <v>5000</v>
      </c>
      <c r="G137" s="5"/>
      <c r="H137" s="5">
        <v>10000</v>
      </c>
      <c r="I137" s="5"/>
      <c r="J137" s="5">
        <v>5000</v>
      </c>
      <c r="K137" s="5">
        <v>5000</v>
      </c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>
        <v>20000</v>
      </c>
      <c r="W137" s="5"/>
      <c r="X137" s="5"/>
      <c r="Y137" s="64">
        <v>50000</v>
      </c>
    </row>
    <row r="138" spans="1:25" ht="21" customHeight="1">
      <c r="A138" s="13">
        <v>133</v>
      </c>
      <c r="B138" s="8" t="s">
        <v>126</v>
      </c>
      <c r="C138" s="10" t="s">
        <v>221</v>
      </c>
      <c r="D138" s="9" t="s">
        <v>91</v>
      </c>
      <c r="E138" s="67">
        <v>30000</v>
      </c>
      <c r="F138" s="67">
        <v>30000</v>
      </c>
      <c r="G138" s="67"/>
      <c r="H138" s="67"/>
      <c r="I138" s="67"/>
      <c r="J138" s="67">
        <v>0</v>
      </c>
      <c r="K138" s="67"/>
      <c r="L138" s="67"/>
      <c r="M138" s="67"/>
      <c r="N138" s="67"/>
      <c r="O138" s="67"/>
      <c r="P138" s="67"/>
      <c r="Q138" s="5"/>
      <c r="R138" s="5"/>
      <c r="S138" s="5"/>
      <c r="T138" s="5"/>
      <c r="U138" s="5"/>
      <c r="V138" s="5"/>
      <c r="W138" s="5"/>
      <c r="X138" s="5"/>
      <c r="Y138" s="64">
        <v>60000</v>
      </c>
    </row>
    <row r="139" spans="1:25" s="57" customFormat="1" ht="21" customHeight="1">
      <c r="A139" s="65">
        <v>134</v>
      </c>
      <c r="B139" s="1" t="s">
        <v>106</v>
      </c>
      <c r="C139" s="2">
        <v>41</v>
      </c>
      <c r="D139" s="4" t="s">
        <v>83</v>
      </c>
      <c r="E139" s="5"/>
      <c r="F139" s="5"/>
      <c r="G139" s="5"/>
      <c r="H139" s="5"/>
      <c r="I139" s="5"/>
      <c r="J139" s="5">
        <v>0</v>
      </c>
      <c r="K139" s="5"/>
      <c r="L139" s="5"/>
      <c r="M139" s="5"/>
      <c r="N139" s="5"/>
      <c r="O139" s="5"/>
      <c r="P139" s="5"/>
      <c r="Q139" s="5"/>
      <c r="R139" s="6"/>
      <c r="S139" s="6"/>
      <c r="T139" s="6"/>
      <c r="U139" s="6"/>
      <c r="V139" s="5"/>
      <c r="W139" s="5"/>
      <c r="X139" s="5"/>
      <c r="Y139" s="64">
        <v>0</v>
      </c>
    </row>
    <row r="140" spans="1:25" s="57" customFormat="1" ht="21" customHeight="1">
      <c r="A140" s="13">
        <v>135</v>
      </c>
      <c r="B140" s="1" t="s">
        <v>107</v>
      </c>
      <c r="C140" s="2">
        <v>1</v>
      </c>
      <c r="D140" s="4" t="s">
        <v>83</v>
      </c>
      <c r="E140" s="5"/>
      <c r="F140" s="5">
        <v>30000</v>
      </c>
      <c r="G140" s="5"/>
      <c r="H140" s="5">
        <v>10000</v>
      </c>
      <c r="I140" s="5"/>
      <c r="J140" s="5">
        <v>2500</v>
      </c>
      <c r="K140" s="5"/>
      <c r="L140" s="5"/>
      <c r="M140" s="5"/>
      <c r="N140" s="5"/>
      <c r="O140" s="5">
        <v>2500</v>
      </c>
      <c r="P140" s="5"/>
      <c r="Q140" s="5">
        <v>8000</v>
      </c>
      <c r="R140" s="6"/>
      <c r="S140" s="6"/>
      <c r="T140" s="6"/>
      <c r="U140" s="6">
        <v>15000</v>
      </c>
      <c r="V140" s="5">
        <v>15000</v>
      </c>
      <c r="W140" s="5"/>
      <c r="X140" s="5">
        <v>15000</v>
      </c>
      <c r="Y140" s="64">
        <v>95500</v>
      </c>
    </row>
    <row r="141" spans="1:25" s="57" customFormat="1" ht="21" customHeight="1">
      <c r="A141" s="65">
        <v>136</v>
      </c>
      <c r="B141" s="1" t="s">
        <v>107</v>
      </c>
      <c r="C141" s="2">
        <v>3</v>
      </c>
      <c r="D141" s="4" t="s">
        <v>83</v>
      </c>
      <c r="E141" s="5"/>
      <c r="F141" s="5">
        <v>10000</v>
      </c>
      <c r="G141" s="5"/>
      <c r="H141" s="5"/>
      <c r="I141" s="5"/>
      <c r="J141" s="5">
        <v>2500</v>
      </c>
      <c r="K141" s="5"/>
      <c r="L141" s="5"/>
      <c r="M141" s="5"/>
      <c r="N141" s="5"/>
      <c r="O141" s="5">
        <v>2500</v>
      </c>
      <c r="P141" s="5"/>
      <c r="Q141" s="5"/>
      <c r="R141" s="6"/>
      <c r="S141" s="6"/>
      <c r="T141" s="6"/>
      <c r="U141" s="6">
        <v>15000</v>
      </c>
      <c r="V141" s="5"/>
      <c r="W141" s="5"/>
      <c r="X141" s="5">
        <v>8000</v>
      </c>
      <c r="Y141" s="64">
        <v>35500</v>
      </c>
    </row>
    <row r="142" spans="1:25" ht="21" customHeight="1">
      <c r="A142" s="13">
        <v>137</v>
      </c>
      <c r="B142" s="1" t="s">
        <v>170</v>
      </c>
      <c r="C142" s="2">
        <v>10</v>
      </c>
      <c r="D142" s="4" t="s">
        <v>83</v>
      </c>
      <c r="E142" s="5"/>
      <c r="F142" s="5">
        <v>5000</v>
      </c>
      <c r="G142" s="5">
        <v>10000</v>
      </c>
      <c r="H142" s="5">
        <v>20000</v>
      </c>
      <c r="I142" s="5"/>
      <c r="J142" s="5">
        <v>7000</v>
      </c>
      <c r="K142" s="5"/>
      <c r="L142" s="5"/>
      <c r="M142" s="5">
        <v>5000</v>
      </c>
      <c r="N142" s="5"/>
      <c r="O142" s="5">
        <v>2000</v>
      </c>
      <c r="P142" s="5"/>
      <c r="Q142" s="5">
        <v>5000</v>
      </c>
      <c r="R142" s="5"/>
      <c r="S142" s="5">
        <v>2000</v>
      </c>
      <c r="T142" s="5">
        <v>30000</v>
      </c>
      <c r="U142" s="5">
        <v>16200</v>
      </c>
      <c r="V142" s="5"/>
      <c r="W142" s="5"/>
      <c r="X142" s="5"/>
      <c r="Y142" s="64">
        <v>95200</v>
      </c>
    </row>
    <row r="143" spans="1:25" s="57" customFormat="1" ht="21" customHeight="1">
      <c r="A143" s="65">
        <v>138</v>
      </c>
      <c r="B143" s="1" t="s">
        <v>108</v>
      </c>
      <c r="C143" s="2">
        <v>4</v>
      </c>
      <c r="D143" s="4" t="s">
        <v>83</v>
      </c>
      <c r="E143" s="5">
        <v>50000</v>
      </c>
      <c r="F143" s="5"/>
      <c r="G143" s="5"/>
      <c r="H143" s="5"/>
      <c r="I143" s="5"/>
      <c r="J143" s="5">
        <v>0</v>
      </c>
      <c r="K143" s="5"/>
      <c r="L143" s="5"/>
      <c r="M143" s="5"/>
      <c r="N143" s="5"/>
      <c r="O143" s="5"/>
      <c r="P143" s="5"/>
      <c r="Q143" s="5"/>
      <c r="R143" s="6">
        <v>76500</v>
      </c>
      <c r="S143" s="6"/>
      <c r="T143" s="6"/>
      <c r="U143" s="6"/>
      <c r="V143" s="5"/>
      <c r="W143" s="5"/>
      <c r="X143" s="5"/>
      <c r="Y143" s="64">
        <v>126500</v>
      </c>
    </row>
    <row r="144" spans="1:25" ht="21" customHeight="1">
      <c r="A144" s="13">
        <v>139</v>
      </c>
      <c r="B144" s="8" t="s">
        <v>23</v>
      </c>
      <c r="C144" s="10">
        <v>10</v>
      </c>
      <c r="D144" s="9" t="s">
        <v>83</v>
      </c>
      <c r="E144" s="5"/>
      <c r="F144" s="5"/>
      <c r="G144" s="5"/>
      <c r="H144" s="5">
        <v>200000</v>
      </c>
      <c r="I144" s="5"/>
      <c r="J144" s="5">
        <v>0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64">
        <v>200000</v>
      </c>
    </row>
    <row r="145" spans="1:25" ht="21" customHeight="1">
      <c r="A145" s="65">
        <v>140</v>
      </c>
      <c r="B145" s="8" t="s">
        <v>24</v>
      </c>
      <c r="C145" s="10">
        <v>29</v>
      </c>
      <c r="D145" s="9" t="s">
        <v>97</v>
      </c>
      <c r="E145" s="5">
        <v>200000</v>
      </c>
      <c r="F145" s="5"/>
      <c r="G145" s="5"/>
      <c r="H145" s="5">
        <v>394714.23</v>
      </c>
      <c r="I145" s="5"/>
      <c r="J145" s="5">
        <v>0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64">
        <v>594714.23</v>
      </c>
    </row>
    <row r="146" spans="1:25" ht="21" customHeight="1">
      <c r="A146" s="13">
        <v>141</v>
      </c>
      <c r="B146" s="1" t="s">
        <v>171</v>
      </c>
      <c r="C146" s="2">
        <v>26</v>
      </c>
      <c r="D146" s="4" t="s">
        <v>83</v>
      </c>
      <c r="E146" s="5"/>
      <c r="F146" s="5">
        <v>10000</v>
      </c>
      <c r="G146" s="5"/>
      <c r="H146" s="5"/>
      <c r="I146" s="5"/>
      <c r="J146" s="5">
        <v>0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>
        <v>20000</v>
      </c>
      <c r="V146" s="5"/>
      <c r="W146" s="5"/>
      <c r="X146" s="5">
        <v>5000</v>
      </c>
      <c r="Y146" s="64">
        <v>35000</v>
      </c>
    </row>
    <row r="147" spans="1:25" ht="21" customHeight="1">
      <c r="A147" s="65">
        <v>142</v>
      </c>
      <c r="B147" s="1" t="s">
        <v>172</v>
      </c>
      <c r="C147" s="2">
        <v>45</v>
      </c>
      <c r="D147" s="4" t="s">
        <v>83</v>
      </c>
      <c r="E147" s="5">
        <v>20000</v>
      </c>
      <c r="F147" s="5">
        <v>15000</v>
      </c>
      <c r="G147" s="5"/>
      <c r="H147" s="5"/>
      <c r="I147" s="5"/>
      <c r="J147" s="5">
        <v>0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>
        <v>15000</v>
      </c>
      <c r="W147" s="5"/>
      <c r="X147" s="5"/>
      <c r="Y147" s="64">
        <v>50000</v>
      </c>
    </row>
    <row r="148" spans="1:25" ht="21" customHeight="1">
      <c r="A148" s="13">
        <v>143</v>
      </c>
      <c r="B148" s="1" t="s">
        <v>172</v>
      </c>
      <c r="C148" s="2">
        <v>47</v>
      </c>
      <c r="D148" s="4" t="s">
        <v>83</v>
      </c>
      <c r="E148" s="5"/>
      <c r="F148" s="5">
        <v>15000</v>
      </c>
      <c r="G148" s="5">
        <v>50000</v>
      </c>
      <c r="H148" s="5">
        <v>20000</v>
      </c>
      <c r="I148" s="5"/>
      <c r="J148" s="5">
        <v>2000</v>
      </c>
      <c r="K148" s="5"/>
      <c r="L148" s="5">
        <v>2000</v>
      </c>
      <c r="M148" s="5"/>
      <c r="N148" s="5"/>
      <c r="O148" s="5"/>
      <c r="P148" s="5"/>
      <c r="Q148" s="5"/>
      <c r="R148" s="5">
        <v>33000</v>
      </c>
      <c r="S148" s="5"/>
      <c r="T148" s="5"/>
      <c r="U148" s="5"/>
      <c r="V148" s="5">
        <v>15000</v>
      </c>
      <c r="W148" s="5"/>
      <c r="X148" s="5"/>
      <c r="Y148" s="64">
        <v>135000</v>
      </c>
    </row>
    <row r="149" spans="1:25" ht="21" customHeight="1">
      <c r="A149" s="65">
        <v>144</v>
      </c>
      <c r="B149" s="1" t="s">
        <v>172</v>
      </c>
      <c r="C149" s="2">
        <v>49</v>
      </c>
      <c r="D149" s="4" t="s">
        <v>83</v>
      </c>
      <c r="E149" s="5"/>
      <c r="F149" s="5">
        <v>15000</v>
      </c>
      <c r="G149" s="5">
        <v>50000</v>
      </c>
      <c r="H149" s="5">
        <v>20000</v>
      </c>
      <c r="I149" s="5"/>
      <c r="J149" s="5">
        <v>2000</v>
      </c>
      <c r="K149" s="5"/>
      <c r="L149" s="5">
        <v>2000</v>
      </c>
      <c r="M149" s="5"/>
      <c r="N149" s="5"/>
      <c r="O149" s="5"/>
      <c r="P149" s="5"/>
      <c r="Q149" s="5"/>
      <c r="R149" s="5">
        <v>33000</v>
      </c>
      <c r="S149" s="5"/>
      <c r="T149" s="5"/>
      <c r="U149" s="5"/>
      <c r="V149" s="5">
        <v>15000</v>
      </c>
      <c r="W149" s="5"/>
      <c r="X149" s="5"/>
      <c r="Y149" s="64">
        <v>135000</v>
      </c>
    </row>
    <row r="150" spans="1:25" ht="21" customHeight="1">
      <c r="A150" s="13">
        <v>145</v>
      </c>
      <c r="B150" s="1" t="s">
        <v>172</v>
      </c>
      <c r="C150" s="2">
        <v>51</v>
      </c>
      <c r="D150" s="4" t="s">
        <v>83</v>
      </c>
      <c r="E150" s="5">
        <v>50000</v>
      </c>
      <c r="F150" s="5">
        <v>15000</v>
      </c>
      <c r="G150" s="5">
        <v>50000</v>
      </c>
      <c r="H150" s="5">
        <v>20000</v>
      </c>
      <c r="I150" s="5"/>
      <c r="J150" s="5">
        <v>7000</v>
      </c>
      <c r="K150" s="5">
        <v>5000</v>
      </c>
      <c r="L150" s="5">
        <v>2000</v>
      </c>
      <c r="M150" s="5"/>
      <c r="N150" s="5"/>
      <c r="O150" s="5"/>
      <c r="P150" s="5"/>
      <c r="Q150" s="5"/>
      <c r="R150" s="5">
        <v>33000</v>
      </c>
      <c r="S150" s="5"/>
      <c r="T150" s="5"/>
      <c r="U150" s="5"/>
      <c r="V150" s="5">
        <v>15000</v>
      </c>
      <c r="W150" s="5"/>
      <c r="X150" s="5"/>
      <c r="Y150" s="64">
        <v>190000</v>
      </c>
    </row>
    <row r="151" spans="1:25" ht="21" customHeight="1">
      <c r="A151" s="65">
        <v>146</v>
      </c>
      <c r="B151" s="1" t="s">
        <v>172</v>
      </c>
      <c r="C151" s="2" t="s">
        <v>52</v>
      </c>
      <c r="D151" s="4" t="s">
        <v>83</v>
      </c>
      <c r="E151" s="5"/>
      <c r="F151" s="5">
        <v>5000</v>
      </c>
      <c r="G151" s="5">
        <v>10000</v>
      </c>
      <c r="H151" s="5">
        <v>10000</v>
      </c>
      <c r="I151" s="5"/>
      <c r="J151" s="5">
        <v>16000</v>
      </c>
      <c r="K151" s="5">
        <v>5000</v>
      </c>
      <c r="L151" s="5">
        <v>6000</v>
      </c>
      <c r="M151" s="5"/>
      <c r="N151" s="5">
        <v>5000</v>
      </c>
      <c r="O151" s="5"/>
      <c r="P151" s="5"/>
      <c r="Q151" s="5"/>
      <c r="R151" s="5">
        <v>36000</v>
      </c>
      <c r="S151" s="5"/>
      <c r="T151" s="5">
        <v>15000</v>
      </c>
      <c r="U151" s="5">
        <v>10000</v>
      </c>
      <c r="V151" s="5"/>
      <c r="W151" s="5"/>
      <c r="X151" s="5"/>
      <c r="Y151" s="64">
        <v>102000</v>
      </c>
    </row>
    <row r="152" spans="1:25" ht="21" customHeight="1">
      <c r="A152" s="13">
        <v>147</v>
      </c>
      <c r="B152" s="1" t="s">
        <v>173</v>
      </c>
      <c r="C152" s="2">
        <v>7</v>
      </c>
      <c r="D152" s="4" t="s">
        <v>83</v>
      </c>
      <c r="E152" s="5">
        <v>5000</v>
      </c>
      <c r="F152" s="5">
        <v>20000</v>
      </c>
      <c r="G152" s="5"/>
      <c r="H152" s="5">
        <v>15000</v>
      </c>
      <c r="I152" s="5"/>
      <c r="J152" s="5">
        <v>5000</v>
      </c>
      <c r="K152" s="5"/>
      <c r="L152" s="5"/>
      <c r="M152" s="5"/>
      <c r="N152" s="5">
        <v>2500</v>
      </c>
      <c r="O152" s="5">
        <v>2500</v>
      </c>
      <c r="P152" s="5"/>
      <c r="Q152" s="5"/>
      <c r="R152" s="5"/>
      <c r="S152" s="5">
        <v>12000</v>
      </c>
      <c r="T152" s="5"/>
      <c r="U152" s="5">
        <v>20000</v>
      </c>
      <c r="V152" s="5"/>
      <c r="W152" s="5"/>
      <c r="X152" s="5"/>
      <c r="Y152" s="64">
        <v>77000</v>
      </c>
    </row>
    <row r="153" spans="1:25" ht="21" customHeight="1">
      <c r="A153" s="65">
        <v>148</v>
      </c>
      <c r="B153" s="8" t="s">
        <v>25</v>
      </c>
      <c r="C153" s="10">
        <v>20</v>
      </c>
      <c r="D153" s="9" t="s">
        <v>83</v>
      </c>
      <c r="E153" s="5"/>
      <c r="F153" s="5"/>
      <c r="G153" s="5"/>
      <c r="H153" s="5"/>
      <c r="I153" s="5"/>
      <c r="J153" s="5">
        <v>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64">
        <v>0</v>
      </c>
    </row>
    <row r="154" spans="1:25" ht="21" customHeight="1">
      <c r="A154" s="13">
        <v>149</v>
      </c>
      <c r="B154" s="1" t="s">
        <v>225</v>
      </c>
      <c r="C154" s="2" t="s">
        <v>226</v>
      </c>
      <c r="D154" s="4" t="s">
        <v>83</v>
      </c>
      <c r="E154" s="5"/>
      <c r="F154" s="5"/>
      <c r="G154" s="5"/>
      <c r="H154" s="5"/>
      <c r="I154" s="5"/>
      <c r="J154" s="5">
        <v>0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64">
        <v>0</v>
      </c>
    </row>
    <row r="155" spans="1:25" ht="21" customHeight="1">
      <c r="A155" s="65">
        <v>150</v>
      </c>
      <c r="B155" s="1" t="s">
        <v>174</v>
      </c>
      <c r="C155" s="2">
        <v>33</v>
      </c>
      <c r="D155" s="4" t="s">
        <v>83</v>
      </c>
      <c r="E155" s="5"/>
      <c r="F155" s="5">
        <v>20000</v>
      </c>
      <c r="G155" s="5"/>
      <c r="H155" s="5">
        <v>30000</v>
      </c>
      <c r="I155" s="5"/>
      <c r="J155" s="5">
        <v>3000</v>
      </c>
      <c r="K155" s="5"/>
      <c r="L155" s="5"/>
      <c r="M155" s="5"/>
      <c r="N155" s="5"/>
      <c r="O155" s="5">
        <v>3000</v>
      </c>
      <c r="P155" s="5"/>
      <c r="Q155" s="5">
        <v>15000</v>
      </c>
      <c r="R155" s="5"/>
      <c r="S155" s="5"/>
      <c r="T155" s="5"/>
      <c r="U155" s="5">
        <v>35000</v>
      </c>
      <c r="V155" s="5"/>
      <c r="W155" s="5">
        <v>3000</v>
      </c>
      <c r="X155" s="5"/>
      <c r="Y155" s="64">
        <v>106000</v>
      </c>
    </row>
    <row r="156" spans="1:25" ht="21" customHeight="1">
      <c r="A156" s="13">
        <v>151</v>
      </c>
      <c r="B156" s="1" t="s">
        <v>175</v>
      </c>
      <c r="C156" s="2" t="s">
        <v>176</v>
      </c>
      <c r="D156" s="4" t="s">
        <v>83</v>
      </c>
      <c r="E156" s="5">
        <v>20000</v>
      </c>
      <c r="F156" s="5">
        <v>10000</v>
      </c>
      <c r="G156" s="5">
        <v>5000</v>
      </c>
      <c r="H156" s="5">
        <v>100000</v>
      </c>
      <c r="I156" s="5"/>
      <c r="J156" s="5">
        <v>12000</v>
      </c>
      <c r="K156" s="5"/>
      <c r="L156" s="5">
        <v>12000</v>
      </c>
      <c r="M156" s="5"/>
      <c r="N156" s="5"/>
      <c r="O156" s="5"/>
      <c r="P156" s="5"/>
      <c r="Q156" s="5">
        <v>5000</v>
      </c>
      <c r="R156" s="5"/>
      <c r="S156" s="5"/>
      <c r="T156" s="5"/>
      <c r="U156" s="5"/>
      <c r="V156" s="5">
        <v>10000</v>
      </c>
      <c r="W156" s="5"/>
      <c r="X156" s="5"/>
      <c r="Y156" s="64">
        <v>162000</v>
      </c>
    </row>
    <row r="157" spans="1:25" ht="21" customHeight="1">
      <c r="A157" s="65">
        <v>152</v>
      </c>
      <c r="B157" s="1" t="s">
        <v>110</v>
      </c>
      <c r="C157" s="2">
        <v>58</v>
      </c>
      <c r="D157" s="4" t="s">
        <v>83</v>
      </c>
      <c r="E157" s="5">
        <v>15000</v>
      </c>
      <c r="F157" s="5">
        <v>5000</v>
      </c>
      <c r="G157" s="5"/>
      <c r="H157" s="5"/>
      <c r="I157" s="5"/>
      <c r="J157" s="5">
        <v>0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64">
        <v>20000</v>
      </c>
    </row>
    <row r="158" spans="1:25" ht="21" customHeight="1">
      <c r="A158" s="13">
        <v>153</v>
      </c>
      <c r="B158" s="1" t="s">
        <v>110</v>
      </c>
      <c r="C158" s="2">
        <v>111</v>
      </c>
      <c r="D158" s="4" t="s">
        <v>91</v>
      </c>
      <c r="E158" s="5">
        <v>30000</v>
      </c>
      <c r="F158" s="5">
        <v>5000</v>
      </c>
      <c r="G158" s="5"/>
      <c r="H158" s="5">
        <v>5000</v>
      </c>
      <c r="I158" s="5"/>
      <c r="J158" s="5">
        <v>0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64">
        <v>40000</v>
      </c>
    </row>
    <row r="159" spans="1:25" ht="21" customHeight="1">
      <c r="A159" s="65">
        <v>154</v>
      </c>
      <c r="B159" s="1" t="s">
        <v>110</v>
      </c>
      <c r="C159" s="2" t="s">
        <v>177</v>
      </c>
      <c r="D159" s="4" t="s">
        <v>91</v>
      </c>
      <c r="E159" s="5"/>
      <c r="F159" s="5">
        <v>38300</v>
      </c>
      <c r="G159" s="5"/>
      <c r="H159" s="5"/>
      <c r="I159" s="5">
        <v>5000</v>
      </c>
      <c r="J159" s="5">
        <v>5500</v>
      </c>
      <c r="K159" s="5"/>
      <c r="L159" s="5">
        <v>5000</v>
      </c>
      <c r="M159" s="5"/>
      <c r="N159" s="5"/>
      <c r="O159" s="5">
        <v>500</v>
      </c>
      <c r="P159" s="5"/>
      <c r="Q159" s="5"/>
      <c r="R159" s="5">
        <v>25000</v>
      </c>
      <c r="S159" s="5"/>
      <c r="T159" s="5"/>
      <c r="U159" s="5">
        <v>13000</v>
      </c>
      <c r="V159" s="5"/>
      <c r="W159" s="5"/>
      <c r="X159" s="5"/>
      <c r="Y159" s="64">
        <v>86800</v>
      </c>
    </row>
    <row r="160" spans="1:25" ht="21" customHeight="1">
      <c r="A160" s="13">
        <v>155</v>
      </c>
      <c r="B160" s="1" t="s">
        <v>110</v>
      </c>
      <c r="C160" s="2">
        <v>123</v>
      </c>
      <c r="D160" s="4" t="s">
        <v>97</v>
      </c>
      <c r="E160" s="5"/>
      <c r="F160" s="5">
        <v>20000</v>
      </c>
      <c r="G160" s="5"/>
      <c r="H160" s="5"/>
      <c r="I160" s="5"/>
      <c r="J160" s="5">
        <v>5500</v>
      </c>
      <c r="K160" s="5"/>
      <c r="L160" s="5">
        <v>5000</v>
      </c>
      <c r="M160" s="5"/>
      <c r="N160" s="5"/>
      <c r="O160" s="5">
        <v>500</v>
      </c>
      <c r="P160" s="5"/>
      <c r="Q160" s="5"/>
      <c r="R160" s="5">
        <v>25000</v>
      </c>
      <c r="S160" s="5"/>
      <c r="T160" s="5"/>
      <c r="U160" s="5">
        <v>13000</v>
      </c>
      <c r="V160" s="5"/>
      <c r="W160" s="5"/>
      <c r="X160" s="5"/>
      <c r="Y160" s="64">
        <v>63500</v>
      </c>
    </row>
    <row r="161" spans="1:25" ht="21" customHeight="1">
      <c r="A161" s="65">
        <v>156</v>
      </c>
      <c r="B161" s="8" t="s">
        <v>26</v>
      </c>
      <c r="C161" s="10">
        <v>7</v>
      </c>
      <c r="D161" s="9" t="s">
        <v>83</v>
      </c>
      <c r="E161" s="5"/>
      <c r="F161" s="5">
        <v>100000</v>
      </c>
      <c r="G161" s="5">
        <v>250000</v>
      </c>
      <c r="H161" s="5"/>
      <c r="I161" s="5"/>
      <c r="J161" s="5">
        <v>18000</v>
      </c>
      <c r="K161" s="5"/>
      <c r="L161" s="5"/>
      <c r="M161" s="5">
        <v>18000</v>
      </c>
      <c r="N161" s="5"/>
      <c r="O161" s="5"/>
      <c r="P161" s="5"/>
      <c r="Q161" s="5">
        <v>60000</v>
      </c>
      <c r="R161" s="5"/>
      <c r="S161" s="5"/>
      <c r="T161" s="5">
        <v>200000</v>
      </c>
      <c r="U161" s="5"/>
      <c r="V161" s="5"/>
      <c r="W161" s="5">
        <v>20000</v>
      </c>
      <c r="X161" s="5"/>
      <c r="Y161" s="64">
        <v>648000</v>
      </c>
    </row>
    <row r="162" spans="1:25" ht="21" customHeight="1">
      <c r="A162" s="13">
        <v>157</v>
      </c>
      <c r="B162" s="1" t="s">
        <v>178</v>
      </c>
      <c r="C162" s="2">
        <v>6</v>
      </c>
      <c r="D162" s="4" t="s">
        <v>83</v>
      </c>
      <c r="E162" s="5"/>
      <c r="F162" s="5">
        <v>5000</v>
      </c>
      <c r="G162" s="5"/>
      <c r="H162" s="5">
        <v>30000</v>
      </c>
      <c r="I162" s="5"/>
      <c r="J162" s="5">
        <v>3000</v>
      </c>
      <c r="K162" s="5"/>
      <c r="L162" s="5"/>
      <c r="M162" s="5"/>
      <c r="N162" s="5"/>
      <c r="O162" s="5">
        <v>3000</v>
      </c>
      <c r="P162" s="5"/>
      <c r="Q162" s="5">
        <v>5000</v>
      </c>
      <c r="R162" s="5"/>
      <c r="S162" s="5"/>
      <c r="T162" s="5"/>
      <c r="U162" s="5">
        <v>20000</v>
      </c>
      <c r="V162" s="5">
        <v>5000</v>
      </c>
      <c r="W162" s="5"/>
      <c r="X162" s="5">
        <v>5000</v>
      </c>
      <c r="Y162" s="64">
        <v>73000</v>
      </c>
    </row>
    <row r="163" spans="1:25" ht="21" customHeight="1">
      <c r="A163" s="65">
        <v>158</v>
      </c>
      <c r="B163" s="1" t="s">
        <v>179</v>
      </c>
      <c r="C163" s="2">
        <v>6</v>
      </c>
      <c r="D163" s="4" t="s">
        <v>83</v>
      </c>
      <c r="E163" s="5"/>
      <c r="F163" s="5">
        <v>20000</v>
      </c>
      <c r="G163" s="5"/>
      <c r="H163" s="5">
        <v>100000</v>
      </c>
      <c r="I163" s="5"/>
      <c r="J163" s="5">
        <v>13000</v>
      </c>
      <c r="K163" s="5">
        <v>10000</v>
      </c>
      <c r="L163" s="5"/>
      <c r="M163" s="5"/>
      <c r="N163" s="5"/>
      <c r="O163" s="5">
        <v>3000</v>
      </c>
      <c r="P163" s="5"/>
      <c r="Q163" s="5">
        <v>15000</v>
      </c>
      <c r="R163" s="5"/>
      <c r="S163" s="5"/>
      <c r="T163" s="5"/>
      <c r="U163" s="5">
        <v>30000</v>
      </c>
      <c r="V163" s="5">
        <v>10000</v>
      </c>
      <c r="W163" s="5"/>
      <c r="X163" s="5">
        <v>35000</v>
      </c>
      <c r="Y163" s="64">
        <v>223000</v>
      </c>
    </row>
    <row r="164" spans="1:25" ht="21" customHeight="1">
      <c r="A164" s="13">
        <v>159</v>
      </c>
      <c r="B164" s="8" t="s">
        <v>127</v>
      </c>
      <c r="C164" s="10">
        <v>23</v>
      </c>
      <c r="D164" s="9" t="s">
        <v>91</v>
      </c>
      <c r="E164" s="67">
        <v>50000</v>
      </c>
      <c r="F164" s="67">
        <v>20000</v>
      </c>
      <c r="G164" s="67">
        <v>50000</v>
      </c>
      <c r="H164" s="67"/>
      <c r="I164" s="67">
        <v>8000</v>
      </c>
      <c r="J164" s="67">
        <v>15000</v>
      </c>
      <c r="K164" s="67">
        <v>15000</v>
      </c>
      <c r="L164" s="67"/>
      <c r="M164" s="67"/>
      <c r="N164" s="67"/>
      <c r="O164" s="67"/>
      <c r="P164" s="67"/>
      <c r="Q164" s="5"/>
      <c r="R164" s="5"/>
      <c r="S164" s="5"/>
      <c r="T164" s="5"/>
      <c r="U164" s="5"/>
      <c r="V164" s="5">
        <v>20000</v>
      </c>
      <c r="W164" s="5">
        <v>20000</v>
      </c>
      <c r="X164" s="5">
        <v>15000</v>
      </c>
      <c r="Y164" s="64">
        <v>198000</v>
      </c>
    </row>
    <row r="165" spans="1:25" ht="21" customHeight="1">
      <c r="A165" s="65">
        <v>160</v>
      </c>
      <c r="B165" s="1" t="s">
        <v>199</v>
      </c>
      <c r="C165" s="2">
        <v>15</v>
      </c>
      <c r="D165" s="4" t="s">
        <v>91</v>
      </c>
      <c r="E165" s="5"/>
      <c r="F165" s="5">
        <v>15000</v>
      </c>
      <c r="G165" s="5"/>
      <c r="H165" s="5"/>
      <c r="I165" s="5"/>
      <c r="J165" s="5">
        <v>63000</v>
      </c>
      <c r="K165" s="5">
        <v>10000</v>
      </c>
      <c r="L165" s="5">
        <v>20000</v>
      </c>
      <c r="M165" s="5">
        <v>33000</v>
      </c>
      <c r="N165" s="5"/>
      <c r="O165" s="5"/>
      <c r="P165" s="5"/>
      <c r="Q165" s="5">
        <v>50000</v>
      </c>
      <c r="R165" s="5">
        <v>100000</v>
      </c>
      <c r="S165" s="5"/>
      <c r="T165" s="5">
        <v>300000</v>
      </c>
      <c r="U165" s="5"/>
      <c r="V165" s="5"/>
      <c r="W165" s="5"/>
      <c r="X165" s="5">
        <v>100000</v>
      </c>
      <c r="Y165" s="64">
        <v>628000</v>
      </c>
    </row>
    <row r="166" spans="1:25" ht="21" customHeight="1">
      <c r="A166" s="13">
        <v>161</v>
      </c>
      <c r="B166" s="1" t="s">
        <v>180</v>
      </c>
      <c r="C166" s="2">
        <v>8</v>
      </c>
      <c r="D166" s="4" t="s">
        <v>83</v>
      </c>
      <c r="E166" s="5"/>
      <c r="F166" s="5"/>
      <c r="G166" s="5"/>
      <c r="H166" s="5">
        <v>50000</v>
      </c>
      <c r="I166" s="5"/>
      <c r="J166" s="5">
        <v>2500</v>
      </c>
      <c r="K166" s="5"/>
      <c r="L166" s="5"/>
      <c r="M166" s="5"/>
      <c r="N166" s="5"/>
      <c r="O166" s="5">
        <v>2500</v>
      </c>
      <c r="P166" s="5"/>
      <c r="Q166" s="5">
        <v>5000</v>
      </c>
      <c r="R166" s="5"/>
      <c r="S166" s="5"/>
      <c r="T166" s="5"/>
      <c r="U166" s="5">
        <v>16000</v>
      </c>
      <c r="V166" s="5"/>
      <c r="W166" s="5">
        <v>5000</v>
      </c>
      <c r="X166" s="5"/>
      <c r="Y166" s="64">
        <v>78500</v>
      </c>
    </row>
    <row r="167" spans="1:25" ht="21" customHeight="1">
      <c r="A167" s="65">
        <v>162</v>
      </c>
      <c r="B167" s="1" t="s">
        <v>181</v>
      </c>
      <c r="C167" s="2" t="s">
        <v>182</v>
      </c>
      <c r="D167" s="4" t="s">
        <v>83</v>
      </c>
      <c r="E167" s="5"/>
      <c r="F167" s="5"/>
      <c r="G167" s="5"/>
      <c r="H167" s="5">
        <v>100000</v>
      </c>
      <c r="I167" s="5"/>
      <c r="J167" s="5">
        <v>0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64">
        <v>100000</v>
      </c>
    </row>
    <row r="168" spans="1:25" s="57" customFormat="1" ht="21" customHeight="1">
      <c r="A168" s="13">
        <v>163</v>
      </c>
      <c r="B168" s="1" t="s">
        <v>111</v>
      </c>
      <c r="C168" s="2">
        <v>5</v>
      </c>
      <c r="D168" s="4" t="s">
        <v>83</v>
      </c>
      <c r="E168" s="5"/>
      <c r="F168" s="5"/>
      <c r="G168" s="5"/>
      <c r="H168" s="5"/>
      <c r="I168" s="5"/>
      <c r="J168" s="5">
        <v>0</v>
      </c>
      <c r="K168" s="5"/>
      <c r="L168" s="5"/>
      <c r="M168" s="5"/>
      <c r="N168" s="5"/>
      <c r="O168" s="5"/>
      <c r="P168" s="5"/>
      <c r="Q168" s="5"/>
      <c r="R168" s="6"/>
      <c r="S168" s="6"/>
      <c r="T168" s="6"/>
      <c r="U168" s="6"/>
      <c r="V168" s="5"/>
      <c r="W168" s="5"/>
      <c r="X168" s="5"/>
      <c r="Y168" s="64">
        <v>0</v>
      </c>
    </row>
    <row r="169" spans="1:25" s="57" customFormat="1" ht="21" customHeight="1">
      <c r="A169" s="65">
        <v>164</v>
      </c>
      <c r="B169" s="1" t="s">
        <v>111</v>
      </c>
      <c r="C169" s="2">
        <v>6</v>
      </c>
      <c r="D169" s="4" t="s">
        <v>83</v>
      </c>
      <c r="E169" s="5">
        <v>10000</v>
      </c>
      <c r="F169" s="5">
        <v>5000</v>
      </c>
      <c r="G169" s="5"/>
      <c r="H169" s="5"/>
      <c r="I169" s="5"/>
      <c r="J169" s="5">
        <v>0</v>
      </c>
      <c r="K169" s="5"/>
      <c r="L169" s="5"/>
      <c r="M169" s="5"/>
      <c r="N169" s="5"/>
      <c r="O169" s="5"/>
      <c r="P169" s="5"/>
      <c r="Q169" s="5"/>
      <c r="R169" s="6"/>
      <c r="S169" s="6"/>
      <c r="T169" s="6"/>
      <c r="U169" s="6"/>
      <c r="V169" s="5"/>
      <c r="W169" s="5">
        <v>2000</v>
      </c>
      <c r="X169" s="5"/>
      <c r="Y169" s="64">
        <v>17000</v>
      </c>
    </row>
    <row r="170" spans="1:25" s="57" customFormat="1" ht="21" customHeight="1">
      <c r="A170" s="13">
        <v>165</v>
      </c>
      <c r="B170" s="1" t="s">
        <v>111</v>
      </c>
      <c r="C170" s="2">
        <v>3</v>
      </c>
      <c r="D170" s="4" t="s">
        <v>97</v>
      </c>
      <c r="E170" s="5">
        <v>30000</v>
      </c>
      <c r="F170" s="5">
        <v>83000</v>
      </c>
      <c r="G170" s="5"/>
      <c r="H170" s="5"/>
      <c r="I170" s="5"/>
      <c r="J170" s="5">
        <v>20300</v>
      </c>
      <c r="K170" s="5">
        <v>16300</v>
      </c>
      <c r="L170" s="5"/>
      <c r="M170" s="5"/>
      <c r="N170" s="5"/>
      <c r="O170" s="5">
        <v>4000</v>
      </c>
      <c r="P170" s="5"/>
      <c r="Q170" s="5"/>
      <c r="R170" s="6"/>
      <c r="S170" s="6"/>
      <c r="T170" s="6"/>
      <c r="U170" s="6">
        <v>24000</v>
      </c>
      <c r="V170" s="5">
        <v>10000</v>
      </c>
      <c r="W170" s="5">
        <v>5000</v>
      </c>
      <c r="X170" s="5">
        <v>5000</v>
      </c>
      <c r="Y170" s="64">
        <v>177300</v>
      </c>
    </row>
    <row r="171" spans="1:25" ht="21" customHeight="1">
      <c r="A171" s="65">
        <v>166</v>
      </c>
      <c r="B171" s="8" t="s">
        <v>27</v>
      </c>
      <c r="C171" s="10">
        <v>14</v>
      </c>
      <c r="D171" s="9" t="s">
        <v>97</v>
      </c>
      <c r="E171" s="5">
        <v>30000</v>
      </c>
      <c r="F171" s="5">
        <v>15000</v>
      </c>
      <c r="G171" s="5"/>
      <c r="H171" s="5"/>
      <c r="I171" s="5"/>
      <c r="J171" s="5">
        <v>0</v>
      </c>
      <c r="K171" s="5"/>
      <c r="L171" s="5"/>
      <c r="M171" s="5"/>
      <c r="N171" s="5"/>
      <c r="O171" s="5"/>
      <c r="P171" s="5"/>
      <c r="Q171" s="5"/>
      <c r="R171" s="5">
        <v>40000</v>
      </c>
      <c r="S171" s="5"/>
      <c r="T171" s="5"/>
      <c r="U171" s="5"/>
      <c r="V171" s="5"/>
      <c r="W171" s="5"/>
      <c r="X171" s="5"/>
      <c r="Y171" s="64">
        <v>85000</v>
      </c>
    </row>
    <row r="172" spans="1:25" s="57" customFormat="1" ht="21" customHeight="1">
      <c r="A172" s="13">
        <v>167</v>
      </c>
      <c r="B172" s="1" t="s">
        <v>112</v>
      </c>
      <c r="C172" s="2">
        <v>9</v>
      </c>
      <c r="D172" s="4" t="s">
        <v>91</v>
      </c>
      <c r="E172" s="5"/>
      <c r="F172" s="5">
        <v>25000</v>
      </c>
      <c r="G172" s="5"/>
      <c r="H172" s="5"/>
      <c r="I172" s="5"/>
      <c r="J172" s="5">
        <v>0</v>
      </c>
      <c r="K172" s="5"/>
      <c r="L172" s="5"/>
      <c r="M172" s="5"/>
      <c r="N172" s="5"/>
      <c r="O172" s="5"/>
      <c r="P172" s="5"/>
      <c r="Q172" s="5"/>
      <c r="R172" s="6"/>
      <c r="S172" s="6"/>
      <c r="T172" s="6"/>
      <c r="U172" s="6"/>
      <c r="V172" s="5"/>
      <c r="W172" s="5"/>
      <c r="X172" s="5"/>
      <c r="Y172" s="64">
        <v>25000</v>
      </c>
    </row>
    <row r="173" spans="1:25" ht="21" customHeight="1">
      <c r="A173" s="65">
        <v>168</v>
      </c>
      <c r="B173" s="1" t="s">
        <v>200</v>
      </c>
      <c r="C173" s="2" t="s">
        <v>201</v>
      </c>
      <c r="D173" s="4" t="s">
        <v>91</v>
      </c>
      <c r="E173" s="5"/>
      <c r="F173" s="5"/>
      <c r="G173" s="5"/>
      <c r="H173" s="5"/>
      <c r="I173" s="5">
        <v>20000</v>
      </c>
      <c r="J173" s="5">
        <v>0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64">
        <v>20000</v>
      </c>
    </row>
    <row r="174" spans="1:25" ht="21" customHeight="1">
      <c r="A174" s="13">
        <v>169</v>
      </c>
      <c r="B174" s="8" t="s">
        <v>28</v>
      </c>
      <c r="C174" s="10">
        <v>4</v>
      </c>
      <c r="D174" s="9" t="s">
        <v>83</v>
      </c>
      <c r="E174" s="5"/>
      <c r="F174" s="5"/>
      <c r="G174" s="5"/>
      <c r="H174" s="5">
        <v>350000</v>
      </c>
      <c r="I174" s="5"/>
      <c r="J174" s="5">
        <v>40000</v>
      </c>
      <c r="K174" s="5">
        <v>20000</v>
      </c>
      <c r="L174" s="5">
        <v>5000</v>
      </c>
      <c r="M174" s="5">
        <v>10000</v>
      </c>
      <c r="N174" s="5"/>
      <c r="O174" s="5">
        <v>5000</v>
      </c>
      <c r="P174" s="5"/>
      <c r="Q174" s="5">
        <v>35000</v>
      </c>
      <c r="R174" s="5">
        <v>80000</v>
      </c>
      <c r="S174" s="5"/>
      <c r="T174" s="5">
        <v>140000</v>
      </c>
      <c r="U174" s="5">
        <v>30000</v>
      </c>
      <c r="V174" s="5"/>
      <c r="W174" s="5"/>
      <c r="X174" s="5"/>
      <c r="Y174" s="64">
        <v>675000</v>
      </c>
    </row>
    <row r="175" spans="1:25" ht="21" customHeight="1">
      <c r="A175" s="65">
        <v>170</v>
      </c>
      <c r="B175" s="8" t="s">
        <v>29</v>
      </c>
      <c r="C175" s="10">
        <v>11</v>
      </c>
      <c r="D175" s="9" t="s">
        <v>83</v>
      </c>
      <c r="E175" s="5">
        <v>50000</v>
      </c>
      <c r="F175" s="5">
        <v>50000</v>
      </c>
      <c r="G175" s="5"/>
      <c r="H175" s="5">
        <v>350000</v>
      </c>
      <c r="I175" s="5"/>
      <c r="J175" s="5">
        <v>44000</v>
      </c>
      <c r="K175" s="5">
        <f>10000+20000</f>
        <v>30000</v>
      </c>
      <c r="L175" s="5"/>
      <c r="M175" s="5">
        <v>14000</v>
      </c>
      <c r="N175" s="5"/>
      <c r="O175" s="5"/>
      <c r="P175" s="5"/>
      <c r="Q175" s="5">
        <v>25000</v>
      </c>
      <c r="R175" s="5"/>
      <c r="S175" s="5"/>
      <c r="T175" s="5">
        <v>60000</v>
      </c>
      <c r="U175" s="5"/>
      <c r="V175" s="5"/>
      <c r="W175" s="5">
        <v>18000</v>
      </c>
      <c r="X175" s="5"/>
      <c r="Y175" s="64">
        <v>597000</v>
      </c>
    </row>
    <row r="176" spans="1:25" ht="21" customHeight="1">
      <c r="A176" s="13">
        <v>171</v>
      </c>
      <c r="B176" s="1" t="s">
        <v>183</v>
      </c>
      <c r="C176" s="2">
        <v>5</v>
      </c>
      <c r="D176" s="4" t="s">
        <v>97</v>
      </c>
      <c r="E176" s="5"/>
      <c r="F176" s="5">
        <v>10000</v>
      </c>
      <c r="G176" s="5"/>
      <c r="H176" s="5"/>
      <c r="I176" s="5"/>
      <c r="J176" s="5">
        <v>0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>
        <v>5000</v>
      </c>
      <c r="Y176" s="64">
        <v>15000</v>
      </c>
    </row>
    <row r="177" spans="1:25" ht="21" customHeight="1">
      <c r="A177" s="65">
        <v>172</v>
      </c>
      <c r="B177" s="8" t="s">
        <v>30</v>
      </c>
      <c r="C177" s="10">
        <v>4</v>
      </c>
      <c r="D177" s="9" t="s">
        <v>97</v>
      </c>
      <c r="E177" s="5"/>
      <c r="F177" s="5">
        <v>30000</v>
      </c>
      <c r="G177" s="5"/>
      <c r="H177" s="5"/>
      <c r="I177" s="5"/>
      <c r="J177" s="5">
        <v>0</v>
      </c>
      <c r="K177" s="5"/>
      <c r="L177" s="5"/>
      <c r="M177" s="5"/>
      <c r="N177" s="5"/>
      <c r="O177" s="5"/>
      <c r="P177" s="5"/>
      <c r="Q177" s="5">
        <v>30000</v>
      </c>
      <c r="R177" s="5"/>
      <c r="S177" s="5"/>
      <c r="T177" s="5"/>
      <c r="U177" s="5"/>
      <c r="V177" s="5"/>
      <c r="W177" s="5"/>
      <c r="X177" s="5"/>
      <c r="Y177" s="64">
        <v>60000</v>
      </c>
    </row>
    <row r="178" spans="1:25" s="57" customFormat="1" ht="21" customHeight="1">
      <c r="A178" s="13">
        <v>173</v>
      </c>
      <c r="B178" s="1" t="s">
        <v>113</v>
      </c>
      <c r="C178" s="2">
        <v>13</v>
      </c>
      <c r="D178" s="4" t="s">
        <v>91</v>
      </c>
      <c r="E178" s="5"/>
      <c r="F178" s="5">
        <v>25000</v>
      </c>
      <c r="G178" s="5"/>
      <c r="H178" s="5">
        <v>250000</v>
      </c>
      <c r="I178" s="5"/>
      <c r="J178" s="5">
        <v>35000</v>
      </c>
      <c r="K178" s="5">
        <v>35000</v>
      </c>
      <c r="L178" s="5"/>
      <c r="M178" s="5"/>
      <c r="N178" s="5"/>
      <c r="O178" s="5"/>
      <c r="P178" s="5"/>
      <c r="Q178" s="5">
        <v>60000</v>
      </c>
      <c r="R178" s="6"/>
      <c r="S178" s="6"/>
      <c r="T178" s="6"/>
      <c r="U178" s="6">
        <v>10000</v>
      </c>
      <c r="V178" s="5">
        <v>15000</v>
      </c>
      <c r="W178" s="5">
        <v>8000</v>
      </c>
      <c r="X178" s="5">
        <v>6000</v>
      </c>
      <c r="Y178" s="64">
        <v>409000</v>
      </c>
    </row>
    <row r="179" spans="1:25" ht="21" customHeight="1">
      <c r="A179" s="65">
        <v>174</v>
      </c>
      <c r="B179" s="1" t="s">
        <v>184</v>
      </c>
      <c r="C179" s="2">
        <v>5</v>
      </c>
      <c r="D179" s="4" t="s">
        <v>97</v>
      </c>
      <c r="E179" s="5"/>
      <c r="F179" s="5">
        <v>10000</v>
      </c>
      <c r="G179" s="5"/>
      <c r="H179" s="5">
        <v>100000</v>
      </c>
      <c r="I179" s="5"/>
      <c r="J179" s="5">
        <v>0</v>
      </c>
      <c r="K179" s="5"/>
      <c r="L179" s="5"/>
      <c r="M179" s="5"/>
      <c r="N179" s="5"/>
      <c r="O179" s="5"/>
      <c r="P179" s="5"/>
      <c r="Q179" s="5">
        <v>5000</v>
      </c>
      <c r="R179" s="5"/>
      <c r="S179" s="5"/>
      <c r="T179" s="5"/>
      <c r="U179" s="5">
        <v>15000</v>
      </c>
      <c r="V179" s="5"/>
      <c r="W179" s="5">
        <v>2000</v>
      </c>
      <c r="X179" s="5"/>
      <c r="Y179" s="64">
        <v>132000</v>
      </c>
    </row>
    <row r="180" spans="1:25" ht="21" customHeight="1">
      <c r="A180" s="13">
        <v>175</v>
      </c>
      <c r="B180" s="8" t="s">
        <v>31</v>
      </c>
      <c r="C180" s="10">
        <v>7</v>
      </c>
      <c r="D180" s="9" t="s">
        <v>91</v>
      </c>
      <c r="E180" s="5">
        <v>80000</v>
      </c>
      <c r="F180" s="5"/>
      <c r="G180" s="5"/>
      <c r="H180" s="5">
        <v>150000</v>
      </c>
      <c r="I180" s="5"/>
      <c r="J180" s="5">
        <v>20000</v>
      </c>
      <c r="K180" s="5">
        <v>20000</v>
      </c>
      <c r="L180" s="5"/>
      <c r="M180" s="5"/>
      <c r="N180" s="5"/>
      <c r="O180" s="5"/>
      <c r="P180" s="5"/>
      <c r="Q180" s="5">
        <v>40000</v>
      </c>
      <c r="R180" s="5"/>
      <c r="S180" s="5"/>
      <c r="T180" s="5"/>
      <c r="U180" s="5"/>
      <c r="V180" s="5"/>
      <c r="W180" s="5">
        <v>10000</v>
      </c>
      <c r="X180" s="5"/>
      <c r="Y180" s="64">
        <v>300000</v>
      </c>
    </row>
    <row r="181" spans="1:25" ht="21" customHeight="1">
      <c r="A181" s="65">
        <v>176</v>
      </c>
      <c r="B181" s="8" t="s">
        <v>185</v>
      </c>
      <c r="C181" s="10">
        <v>51</v>
      </c>
      <c r="D181" s="9" t="s">
        <v>83</v>
      </c>
      <c r="E181" s="5"/>
      <c r="F181" s="5"/>
      <c r="G181" s="5"/>
      <c r="H181" s="5"/>
      <c r="I181" s="5"/>
      <c r="J181" s="5">
        <v>0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64">
        <v>0</v>
      </c>
    </row>
    <row r="182" spans="1:25" ht="21" customHeight="1">
      <c r="A182" s="13">
        <v>177</v>
      </c>
      <c r="B182" s="8" t="s">
        <v>32</v>
      </c>
      <c r="C182" s="10">
        <v>46</v>
      </c>
      <c r="D182" s="9" t="s">
        <v>83</v>
      </c>
      <c r="E182" s="5"/>
      <c r="F182" s="5"/>
      <c r="G182" s="5">
        <v>40000</v>
      </c>
      <c r="H182" s="5"/>
      <c r="I182" s="5"/>
      <c r="J182" s="5">
        <v>6000</v>
      </c>
      <c r="K182" s="5"/>
      <c r="L182" s="5"/>
      <c r="M182" s="5"/>
      <c r="N182" s="5">
        <v>6000</v>
      </c>
      <c r="O182" s="5"/>
      <c r="P182" s="5"/>
      <c r="Q182" s="5">
        <v>25000</v>
      </c>
      <c r="R182" s="5"/>
      <c r="S182" s="5"/>
      <c r="T182" s="5">
        <v>160000</v>
      </c>
      <c r="U182" s="5">
        <v>12000</v>
      </c>
      <c r="V182" s="5"/>
      <c r="W182" s="5"/>
      <c r="X182" s="5"/>
      <c r="Y182" s="64">
        <v>243000</v>
      </c>
    </row>
    <row r="183" spans="1:25" ht="21" customHeight="1">
      <c r="A183" s="65">
        <v>178</v>
      </c>
      <c r="B183" s="8" t="s">
        <v>32</v>
      </c>
      <c r="C183" s="10">
        <v>48</v>
      </c>
      <c r="D183" s="9" t="s">
        <v>83</v>
      </c>
      <c r="E183" s="5"/>
      <c r="F183" s="5">
        <v>80000</v>
      </c>
      <c r="G183" s="5"/>
      <c r="H183" s="5"/>
      <c r="I183" s="5">
        <v>60000</v>
      </c>
      <c r="J183" s="5">
        <v>0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>
        <v>12000</v>
      </c>
      <c r="V183" s="5"/>
      <c r="W183" s="5"/>
      <c r="X183" s="5"/>
      <c r="Y183" s="64">
        <v>152000</v>
      </c>
    </row>
    <row r="184" spans="1:25" ht="21" customHeight="1">
      <c r="A184" s="13">
        <v>179</v>
      </c>
      <c r="B184" s="8" t="s">
        <v>32</v>
      </c>
      <c r="C184" s="10">
        <v>90</v>
      </c>
      <c r="D184" s="9" t="s">
        <v>83</v>
      </c>
      <c r="E184" s="5"/>
      <c r="F184" s="5">
        <v>30000</v>
      </c>
      <c r="G184" s="5">
        <v>50000</v>
      </c>
      <c r="H184" s="5"/>
      <c r="I184" s="5"/>
      <c r="J184" s="5">
        <v>10000</v>
      </c>
      <c r="K184" s="5">
        <v>10000</v>
      </c>
      <c r="L184" s="5"/>
      <c r="M184" s="5"/>
      <c r="N184" s="5"/>
      <c r="O184" s="5"/>
      <c r="P184" s="5">
        <v>10000</v>
      </c>
      <c r="Q184" s="5"/>
      <c r="R184" s="5"/>
      <c r="S184" s="5"/>
      <c r="T184" s="5"/>
      <c r="U184" s="5"/>
      <c r="V184" s="5"/>
      <c r="W184" s="5"/>
      <c r="X184" s="5"/>
      <c r="Y184" s="64">
        <v>100000</v>
      </c>
    </row>
    <row r="185" spans="1:25" ht="21" customHeight="1">
      <c r="A185" s="65">
        <v>180</v>
      </c>
      <c r="B185" s="8" t="s">
        <v>128</v>
      </c>
      <c r="C185" s="10" t="s">
        <v>129</v>
      </c>
      <c r="D185" s="9" t="s">
        <v>83</v>
      </c>
      <c r="E185" s="67">
        <v>20000</v>
      </c>
      <c r="F185" s="67">
        <v>30000</v>
      </c>
      <c r="G185" s="67"/>
      <c r="H185" s="67"/>
      <c r="I185" s="67"/>
      <c r="J185" s="67">
        <v>0</v>
      </c>
      <c r="K185" s="67"/>
      <c r="L185" s="67"/>
      <c r="M185" s="67"/>
      <c r="N185" s="67"/>
      <c r="O185" s="67"/>
      <c r="P185" s="67"/>
      <c r="Q185" s="5">
        <v>45000</v>
      </c>
      <c r="R185" s="5"/>
      <c r="S185" s="5"/>
      <c r="T185" s="5"/>
      <c r="U185" s="5"/>
      <c r="V185" s="5"/>
      <c r="W185" s="5">
        <v>35000</v>
      </c>
      <c r="X185" s="5">
        <v>30000</v>
      </c>
      <c r="Y185" s="64">
        <v>160000</v>
      </c>
    </row>
    <row r="186" spans="1:25" ht="21" customHeight="1">
      <c r="A186" s="13">
        <v>181</v>
      </c>
      <c r="B186" s="8" t="s">
        <v>33</v>
      </c>
      <c r="C186" s="10">
        <v>11</v>
      </c>
      <c r="D186" s="9" t="s">
        <v>83</v>
      </c>
      <c r="E186" s="5"/>
      <c r="F186" s="5"/>
      <c r="G186" s="5"/>
      <c r="H186" s="5">
        <v>10000</v>
      </c>
      <c r="I186" s="5"/>
      <c r="J186" s="5">
        <v>0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>
        <v>5000</v>
      </c>
      <c r="X186" s="5"/>
      <c r="Y186" s="64">
        <v>15000</v>
      </c>
    </row>
    <row r="187" spans="1:25" ht="21" customHeight="1">
      <c r="A187" s="65">
        <v>182</v>
      </c>
      <c r="B187" s="8" t="s">
        <v>34</v>
      </c>
      <c r="C187" s="10">
        <v>4</v>
      </c>
      <c r="D187" s="9" t="s">
        <v>83</v>
      </c>
      <c r="E187" s="5">
        <v>60000</v>
      </c>
      <c r="F187" s="5">
        <v>15000</v>
      </c>
      <c r="G187" s="5"/>
      <c r="H187" s="5">
        <v>450000</v>
      </c>
      <c r="I187" s="5"/>
      <c r="J187" s="5">
        <v>25000</v>
      </c>
      <c r="K187" s="5">
        <v>25000</v>
      </c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>
        <v>15000</v>
      </c>
      <c r="X187" s="5"/>
      <c r="Y187" s="64">
        <v>565000</v>
      </c>
    </row>
    <row r="188" spans="1:25" ht="21" customHeight="1">
      <c r="A188" s="13">
        <v>183</v>
      </c>
      <c r="B188" s="8" t="s">
        <v>35</v>
      </c>
      <c r="C188" s="10" t="s">
        <v>207</v>
      </c>
      <c r="D188" s="9" t="s">
        <v>91</v>
      </c>
      <c r="E188" s="5"/>
      <c r="F188" s="5">
        <v>100000</v>
      </c>
      <c r="G188" s="5"/>
      <c r="H188" s="5"/>
      <c r="I188" s="5"/>
      <c r="J188" s="5">
        <v>0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64">
        <v>100000</v>
      </c>
    </row>
    <row r="189" spans="1:25" s="57" customFormat="1" ht="21" customHeight="1">
      <c r="A189" s="65">
        <v>184</v>
      </c>
      <c r="B189" s="1" t="s">
        <v>202</v>
      </c>
      <c r="C189" s="2">
        <v>35</v>
      </c>
      <c r="D189" s="4" t="s">
        <v>97</v>
      </c>
      <c r="E189" s="5"/>
      <c r="F189" s="69"/>
      <c r="G189" s="5"/>
      <c r="H189" s="5"/>
      <c r="I189" s="5"/>
      <c r="J189" s="5">
        <v>0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64">
        <v>0</v>
      </c>
    </row>
    <row r="190" spans="1:25" ht="21" customHeight="1">
      <c r="A190" s="13">
        <v>185</v>
      </c>
      <c r="B190" s="1" t="s">
        <v>186</v>
      </c>
      <c r="C190" s="2">
        <v>4</v>
      </c>
      <c r="D190" s="4" t="s">
        <v>83</v>
      </c>
      <c r="E190" s="5"/>
      <c r="F190" s="5">
        <v>10000</v>
      </c>
      <c r="G190" s="5">
        <v>6000</v>
      </c>
      <c r="H190" s="5"/>
      <c r="I190" s="5"/>
      <c r="J190" s="5">
        <v>6000</v>
      </c>
      <c r="K190" s="5"/>
      <c r="L190" s="5"/>
      <c r="M190" s="5"/>
      <c r="N190" s="5"/>
      <c r="O190" s="5">
        <v>6000</v>
      </c>
      <c r="P190" s="5"/>
      <c r="Q190" s="5">
        <v>80000</v>
      </c>
      <c r="R190" s="5"/>
      <c r="S190" s="5"/>
      <c r="T190" s="5"/>
      <c r="U190" s="5">
        <v>150000</v>
      </c>
      <c r="V190" s="5">
        <v>5000</v>
      </c>
      <c r="W190" s="5"/>
      <c r="X190" s="5">
        <v>5000</v>
      </c>
      <c r="Y190" s="64">
        <v>262000</v>
      </c>
    </row>
    <row r="191" spans="1:25" ht="21" customHeight="1">
      <c r="A191" s="65">
        <v>186</v>
      </c>
      <c r="B191" s="1" t="s">
        <v>186</v>
      </c>
      <c r="C191" s="2">
        <v>6</v>
      </c>
      <c r="D191" s="4" t="s">
        <v>83</v>
      </c>
      <c r="E191" s="5"/>
      <c r="F191" s="5">
        <v>70000</v>
      </c>
      <c r="G191" s="5"/>
      <c r="H191" s="5">
        <v>20000</v>
      </c>
      <c r="I191" s="5"/>
      <c r="J191" s="5">
        <v>6000</v>
      </c>
      <c r="K191" s="5"/>
      <c r="L191" s="5"/>
      <c r="M191" s="5"/>
      <c r="N191" s="5"/>
      <c r="O191" s="5">
        <v>6000</v>
      </c>
      <c r="P191" s="5"/>
      <c r="Q191" s="5">
        <v>80000</v>
      </c>
      <c r="R191" s="5"/>
      <c r="S191" s="5"/>
      <c r="T191" s="5"/>
      <c r="U191" s="5">
        <v>150000</v>
      </c>
      <c r="V191" s="5">
        <v>5000</v>
      </c>
      <c r="W191" s="5"/>
      <c r="X191" s="5"/>
      <c r="Y191" s="64">
        <v>331000</v>
      </c>
    </row>
    <row r="192" spans="1:25" ht="21" customHeight="1">
      <c r="A192" s="13">
        <v>187</v>
      </c>
      <c r="B192" s="1" t="s">
        <v>187</v>
      </c>
      <c r="C192" s="2" t="s">
        <v>188</v>
      </c>
      <c r="D192" s="4" t="s">
        <v>91</v>
      </c>
      <c r="E192" s="5"/>
      <c r="F192" s="5">
        <v>25000</v>
      </c>
      <c r="G192" s="5"/>
      <c r="H192" s="5"/>
      <c r="I192" s="5"/>
      <c r="J192" s="5">
        <v>0</v>
      </c>
      <c r="K192" s="5"/>
      <c r="L192" s="5"/>
      <c r="M192" s="5"/>
      <c r="N192" s="5"/>
      <c r="O192" s="5"/>
      <c r="P192" s="5"/>
      <c r="Q192" s="5">
        <v>5000</v>
      </c>
      <c r="R192" s="5"/>
      <c r="S192" s="5"/>
      <c r="T192" s="5"/>
      <c r="U192" s="5">
        <v>15000</v>
      </c>
      <c r="V192" s="5"/>
      <c r="W192" s="5"/>
      <c r="X192" s="5">
        <v>10000</v>
      </c>
      <c r="Y192" s="64">
        <v>55000</v>
      </c>
    </row>
    <row r="193" spans="1:25" ht="45" customHeight="1">
      <c r="A193" s="65">
        <v>188</v>
      </c>
      <c r="B193" s="8" t="s">
        <v>217</v>
      </c>
      <c r="C193" s="10" t="s">
        <v>218</v>
      </c>
      <c r="D193" s="9" t="s">
        <v>83</v>
      </c>
      <c r="E193" s="67">
        <v>10000</v>
      </c>
      <c r="F193" s="67">
        <v>10000</v>
      </c>
      <c r="G193" s="67"/>
      <c r="H193" s="67"/>
      <c r="I193" s="67"/>
      <c r="J193" s="67">
        <v>0</v>
      </c>
      <c r="K193" s="67"/>
      <c r="L193" s="67"/>
      <c r="M193" s="67"/>
      <c r="N193" s="67"/>
      <c r="O193" s="67"/>
      <c r="P193" s="67"/>
      <c r="Q193" s="5"/>
      <c r="R193" s="5"/>
      <c r="S193" s="5"/>
      <c r="T193" s="5"/>
      <c r="U193" s="5"/>
      <c r="V193" s="5"/>
      <c r="W193" s="5"/>
      <c r="X193" s="5"/>
      <c r="Y193" s="64">
        <v>20000</v>
      </c>
    </row>
    <row r="194" spans="1:25" ht="21" customHeight="1">
      <c r="A194" s="13">
        <v>189</v>
      </c>
      <c r="B194" s="1" t="s">
        <v>189</v>
      </c>
      <c r="C194" s="2">
        <v>101</v>
      </c>
      <c r="D194" s="4" t="s">
        <v>83</v>
      </c>
      <c r="E194" s="5"/>
      <c r="F194" s="5">
        <v>15000</v>
      </c>
      <c r="G194" s="5">
        <v>5000</v>
      </c>
      <c r="H194" s="5"/>
      <c r="I194" s="5"/>
      <c r="J194" s="5">
        <v>4000</v>
      </c>
      <c r="K194" s="5"/>
      <c r="L194" s="5"/>
      <c r="M194" s="5"/>
      <c r="N194" s="5"/>
      <c r="O194" s="5">
        <v>4000</v>
      </c>
      <c r="P194" s="5"/>
      <c r="Q194" s="5">
        <v>5000</v>
      </c>
      <c r="R194" s="5"/>
      <c r="S194" s="5"/>
      <c r="T194" s="5"/>
      <c r="U194" s="5">
        <v>40000</v>
      </c>
      <c r="V194" s="5">
        <v>5000</v>
      </c>
      <c r="W194" s="5"/>
      <c r="X194" s="5"/>
      <c r="Y194" s="64">
        <v>74000</v>
      </c>
    </row>
    <row r="195" spans="1:25" ht="21" customHeight="1">
      <c r="A195" s="65">
        <v>190</v>
      </c>
      <c r="B195" s="1" t="s">
        <v>189</v>
      </c>
      <c r="C195" s="2" t="s">
        <v>53</v>
      </c>
      <c r="D195" s="4" t="s">
        <v>83</v>
      </c>
      <c r="E195" s="5"/>
      <c r="F195" s="5"/>
      <c r="G195" s="5"/>
      <c r="H195" s="5">
        <v>50000</v>
      </c>
      <c r="I195" s="5"/>
      <c r="J195" s="5">
        <v>6000</v>
      </c>
      <c r="K195" s="5"/>
      <c r="L195" s="5"/>
      <c r="M195" s="5">
        <v>4000</v>
      </c>
      <c r="N195" s="5"/>
      <c r="O195" s="5">
        <v>2000</v>
      </c>
      <c r="P195" s="5"/>
      <c r="Q195" s="5"/>
      <c r="R195" s="5"/>
      <c r="S195" s="5"/>
      <c r="T195" s="5">
        <v>32000</v>
      </c>
      <c r="U195" s="5">
        <v>15000</v>
      </c>
      <c r="V195" s="5">
        <v>20000</v>
      </c>
      <c r="W195" s="5">
        <v>10000</v>
      </c>
      <c r="X195" s="5"/>
      <c r="Y195" s="64">
        <v>133000</v>
      </c>
    </row>
    <row r="196" spans="1:25" ht="21" customHeight="1">
      <c r="A196" s="13">
        <v>191</v>
      </c>
      <c r="B196" s="1" t="s">
        <v>189</v>
      </c>
      <c r="C196" s="2" t="s">
        <v>54</v>
      </c>
      <c r="D196" s="4" t="s">
        <v>83</v>
      </c>
      <c r="E196" s="5"/>
      <c r="F196" s="5">
        <v>50000</v>
      </c>
      <c r="G196" s="5"/>
      <c r="H196" s="5">
        <v>50000</v>
      </c>
      <c r="I196" s="5"/>
      <c r="J196" s="5">
        <v>12000</v>
      </c>
      <c r="K196" s="5"/>
      <c r="L196" s="5"/>
      <c r="M196" s="5">
        <v>10000</v>
      </c>
      <c r="N196" s="5"/>
      <c r="O196" s="5">
        <v>2000</v>
      </c>
      <c r="P196" s="5"/>
      <c r="Q196" s="5">
        <v>5000</v>
      </c>
      <c r="R196" s="5"/>
      <c r="S196" s="5"/>
      <c r="T196" s="5">
        <v>75000</v>
      </c>
      <c r="U196" s="5">
        <v>15000</v>
      </c>
      <c r="V196" s="5">
        <v>20000</v>
      </c>
      <c r="W196" s="5">
        <v>10000</v>
      </c>
      <c r="X196" s="5"/>
      <c r="Y196" s="64">
        <v>237000</v>
      </c>
    </row>
    <row r="197" spans="1:25" ht="21" customHeight="1">
      <c r="A197" s="65">
        <v>192</v>
      </c>
      <c r="B197" s="1" t="s">
        <v>189</v>
      </c>
      <c r="C197" s="2" t="s">
        <v>55</v>
      </c>
      <c r="D197" s="4" t="s">
        <v>83</v>
      </c>
      <c r="E197" s="5"/>
      <c r="F197" s="5"/>
      <c r="G197" s="5">
        <v>15000</v>
      </c>
      <c r="H197" s="5">
        <v>50000</v>
      </c>
      <c r="I197" s="5"/>
      <c r="J197" s="5">
        <v>6000</v>
      </c>
      <c r="K197" s="5"/>
      <c r="L197" s="5"/>
      <c r="M197" s="5">
        <v>4000</v>
      </c>
      <c r="N197" s="5"/>
      <c r="O197" s="5">
        <v>2000</v>
      </c>
      <c r="P197" s="5"/>
      <c r="Q197" s="5"/>
      <c r="R197" s="5"/>
      <c r="S197" s="5"/>
      <c r="T197" s="5">
        <v>25000</v>
      </c>
      <c r="U197" s="5">
        <v>15000</v>
      </c>
      <c r="V197" s="5">
        <v>20000</v>
      </c>
      <c r="W197" s="5">
        <v>2500</v>
      </c>
      <c r="X197" s="5"/>
      <c r="Y197" s="64">
        <v>133500</v>
      </c>
    </row>
    <row r="198" spans="1:25" ht="21" customHeight="1">
      <c r="A198" s="13">
        <v>193</v>
      </c>
      <c r="B198" s="1" t="s">
        <v>189</v>
      </c>
      <c r="C198" s="2">
        <v>103</v>
      </c>
      <c r="D198" s="4" t="s">
        <v>91</v>
      </c>
      <c r="E198" s="5"/>
      <c r="F198" s="5">
        <v>10000</v>
      </c>
      <c r="G198" s="5">
        <v>5000</v>
      </c>
      <c r="H198" s="5"/>
      <c r="I198" s="5"/>
      <c r="J198" s="5">
        <v>4000</v>
      </c>
      <c r="K198" s="5"/>
      <c r="L198" s="5"/>
      <c r="M198" s="5"/>
      <c r="N198" s="5"/>
      <c r="O198" s="5">
        <v>4000</v>
      </c>
      <c r="P198" s="5"/>
      <c r="Q198" s="5">
        <v>10000</v>
      </c>
      <c r="R198" s="5"/>
      <c r="S198" s="5"/>
      <c r="T198" s="5"/>
      <c r="U198" s="5">
        <v>40000</v>
      </c>
      <c r="V198" s="5">
        <v>5000</v>
      </c>
      <c r="W198" s="5"/>
      <c r="X198" s="5"/>
      <c r="Y198" s="64">
        <v>74000</v>
      </c>
    </row>
    <row r="199" spans="1:25" ht="21" customHeight="1">
      <c r="A199" s="65">
        <v>194</v>
      </c>
      <c r="B199" s="1" t="s">
        <v>190</v>
      </c>
      <c r="C199" s="2">
        <v>45</v>
      </c>
      <c r="D199" s="4" t="s">
        <v>91</v>
      </c>
      <c r="E199" s="5">
        <v>40000</v>
      </c>
      <c r="F199" s="5">
        <v>10000</v>
      </c>
      <c r="G199" s="5"/>
      <c r="H199" s="5"/>
      <c r="I199" s="5"/>
      <c r="J199" s="5">
        <v>3000</v>
      </c>
      <c r="K199" s="5"/>
      <c r="L199" s="5"/>
      <c r="M199" s="5"/>
      <c r="N199" s="5"/>
      <c r="O199" s="5">
        <v>3000</v>
      </c>
      <c r="P199" s="5"/>
      <c r="Q199" s="5">
        <v>8000</v>
      </c>
      <c r="R199" s="5"/>
      <c r="S199" s="5"/>
      <c r="T199" s="5">
        <v>170000</v>
      </c>
      <c r="U199" s="5">
        <v>55000</v>
      </c>
      <c r="V199" s="5"/>
      <c r="W199" s="5"/>
      <c r="X199" s="5"/>
      <c r="Y199" s="64">
        <v>286000</v>
      </c>
    </row>
    <row r="200" spans="1:25" ht="21" customHeight="1">
      <c r="A200" s="13">
        <v>195</v>
      </c>
      <c r="B200" s="8" t="s">
        <v>36</v>
      </c>
      <c r="C200" s="10">
        <v>67</v>
      </c>
      <c r="D200" s="9" t="s">
        <v>83</v>
      </c>
      <c r="E200" s="5">
        <v>50000</v>
      </c>
      <c r="F200" s="5">
        <v>30000</v>
      </c>
      <c r="G200" s="5"/>
      <c r="H200" s="5"/>
      <c r="I200" s="5"/>
      <c r="J200" s="5">
        <v>3000</v>
      </c>
      <c r="K200" s="5"/>
      <c r="L200" s="5"/>
      <c r="M200" s="5"/>
      <c r="N200" s="5">
        <v>3000</v>
      </c>
      <c r="O200" s="5"/>
      <c r="P200" s="5"/>
      <c r="Q200" s="5"/>
      <c r="R200" s="5"/>
      <c r="S200" s="5">
        <v>15000</v>
      </c>
      <c r="T200" s="5"/>
      <c r="U200" s="5"/>
      <c r="V200" s="5">
        <v>48000</v>
      </c>
      <c r="W200" s="5"/>
      <c r="X200" s="5"/>
      <c r="Y200" s="64">
        <v>146000</v>
      </c>
    </row>
    <row r="201" spans="1:25" ht="21" customHeight="1">
      <c r="A201" s="65">
        <v>196</v>
      </c>
      <c r="B201" s="8" t="s">
        <v>222</v>
      </c>
      <c r="C201" s="10" t="s">
        <v>223</v>
      </c>
      <c r="D201" s="9" t="s">
        <v>83</v>
      </c>
      <c r="E201" s="67">
        <v>30000</v>
      </c>
      <c r="F201" s="67">
        <v>30000</v>
      </c>
      <c r="G201" s="67">
        <v>60000</v>
      </c>
      <c r="H201" s="67"/>
      <c r="I201" s="67"/>
      <c r="J201" s="67">
        <v>35068</v>
      </c>
      <c r="K201" s="67">
        <v>20000</v>
      </c>
      <c r="L201" s="67"/>
      <c r="M201" s="67">
        <v>15068</v>
      </c>
      <c r="N201" s="67"/>
      <c r="O201" s="67"/>
      <c r="P201" s="67"/>
      <c r="Q201" s="5"/>
      <c r="R201" s="5"/>
      <c r="S201" s="5"/>
      <c r="T201" s="5">
        <v>190000</v>
      </c>
      <c r="U201" s="5"/>
      <c r="V201" s="5"/>
      <c r="W201" s="5"/>
      <c r="X201" s="5"/>
      <c r="Y201" s="64">
        <v>345068</v>
      </c>
    </row>
    <row r="202" spans="1:25" ht="21" customHeight="1">
      <c r="A202" s="13">
        <v>197</v>
      </c>
      <c r="B202" s="8" t="s">
        <v>37</v>
      </c>
      <c r="C202" s="10">
        <v>7</v>
      </c>
      <c r="D202" s="9" t="s">
        <v>91</v>
      </c>
      <c r="E202" s="5"/>
      <c r="F202" s="5">
        <v>600000</v>
      </c>
      <c r="G202" s="5"/>
      <c r="H202" s="5"/>
      <c r="I202" s="5"/>
      <c r="J202" s="5">
        <v>25000</v>
      </c>
      <c r="K202" s="5">
        <v>20000</v>
      </c>
      <c r="L202" s="5"/>
      <c r="M202" s="5"/>
      <c r="N202" s="5"/>
      <c r="O202" s="5">
        <v>5000</v>
      </c>
      <c r="P202" s="5"/>
      <c r="Q202" s="5"/>
      <c r="R202" s="5"/>
      <c r="S202" s="5"/>
      <c r="T202" s="5"/>
      <c r="U202" s="5">
        <f>15000+2000</f>
        <v>17000</v>
      </c>
      <c r="V202" s="5"/>
      <c r="W202" s="5"/>
      <c r="X202" s="5"/>
      <c r="Y202" s="64">
        <v>642000</v>
      </c>
    </row>
    <row r="203" spans="1:25" s="57" customFormat="1" ht="21" customHeight="1">
      <c r="A203" s="65">
        <v>198</v>
      </c>
      <c r="B203" s="1" t="s">
        <v>203</v>
      </c>
      <c r="C203" s="2">
        <v>3</v>
      </c>
      <c r="D203" s="4" t="s">
        <v>83</v>
      </c>
      <c r="E203" s="5">
        <v>30000</v>
      </c>
      <c r="F203" s="5"/>
      <c r="G203" s="5"/>
      <c r="H203" s="5">
        <v>450000</v>
      </c>
      <c r="I203" s="5"/>
      <c r="J203" s="5">
        <v>15000</v>
      </c>
      <c r="K203" s="5">
        <v>15000</v>
      </c>
      <c r="L203" s="5"/>
      <c r="M203" s="5"/>
      <c r="N203" s="5"/>
      <c r="O203" s="5"/>
      <c r="P203" s="5"/>
      <c r="Q203" s="5">
        <v>40000</v>
      </c>
      <c r="R203" s="5"/>
      <c r="S203" s="5"/>
      <c r="T203" s="5"/>
      <c r="U203" s="5"/>
      <c r="V203" s="5"/>
      <c r="W203" s="5"/>
      <c r="X203" s="5"/>
      <c r="Y203" s="64">
        <v>535000</v>
      </c>
    </row>
    <row r="204" spans="1:25" ht="36">
      <c r="A204" s="13">
        <v>199</v>
      </c>
      <c r="B204" s="8" t="s">
        <v>220</v>
      </c>
      <c r="C204" s="10">
        <v>15</v>
      </c>
      <c r="D204" s="9" t="s">
        <v>83</v>
      </c>
      <c r="E204" s="67">
        <v>5000</v>
      </c>
      <c r="F204" s="67">
        <v>10000</v>
      </c>
      <c r="G204" s="67">
        <v>6000</v>
      </c>
      <c r="H204" s="67"/>
      <c r="I204" s="67"/>
      <c r="J204" s="67">
        <v>0</v>
      </c>
      <c r="K204" s="67"/>
      <c r="L204" s="67"/>
      <c r="M204" s="67"/>
      <c r="N204" s="67"/>
      <c r="O204" s="67"/>
      <c r="P204" s="67"/>
      <c r="Q204" s="5"/>
      <c r="R204" s="5"/>
      <c r="S204" s="5"/>
      <c r="T204" s="5"/>
      <c r="U204" s="5"/>
      <c r="V204" s="5"/>
      <c r="W204" s="5"/>
      <c r="X204" s="5"/>
      <c r="Y204" s="64">
        <v>21000</v>
      </c>
    </row>
    <row r="205" spans="1:25" ht="21" customHeight="1">
      <c r="A205" s="65">
        <v>200</v>
      </c>
      <c r="B205" s="1" t="s">
        <v>212</v>
      </c>
      <c r="C205" s="2" t="s">
        <v>109</v>
      </c>
      <c r="D205" s="4" t="s">
        <v>83</v>
      </c>
      <c r="E205" s="5"/>
      <c r="F205" s="5">
        <v>10000</v>
      </c>
      <c r="G205" s="5"/>
      <c r="H205" s="5"/>
      <c r="I205" s="5"/>
      <c r="J205" s="5">
        <v>0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>
        <v>35000</v>
      </c>
      <c r="V205" s="5"/>
      <c r="W205" s="5"/>
      <c r="X205" s="5"/>
      <c r="Y205" s="64">
        <v>45000</v>
      </c>
    </row>
    <row r="206" spans="1:25" ht="21" customHeight="1">
      <c r="A206" s="13">
        <v>201</v>
      </c>
      <c r="B206" s="1" t="s">
        <v>212</v>
      </c>
      <c r="C206" s="2" t="s">
        <v>213</v>
      </c>
      <c r="D206" s="4" t="s">
        <v>83</v>
      </c>
      <c r="E206" s="5"/>
      <c r="F206" s="5">
        <v>10000</v>
      </c>
      <c r="G206" s="5"/>
      <c r="H206" s="5"/>
      <c r="I206" s="5"/>
      <c r="J206" s="5">
        <v>0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>
        <v>40000</v>
      </c>
      <c r="V206" s="5"/>
      <c r="W206" s="5"/>
      <c r="X206" s="5"/>
      <c r="Y206" s="64">
        <v>50000</v>
      </c>
    </row>
    <row r="207" spans="1:25" ht="21" customHeight="1">
      <c r="A207" s="65">
        <v>202</v>
      </c>
      <c r="B207" s="8" t="s">
        <v>51</v>
      </c>
      <c r="C207" s="10">
        <v>30</v>
      </c>
      <c r="D207" s="9" t="s">
        <v>83</v>
      </c>
      <c r="E207" s="67">
        <v>80000</v>
      </c>
      <c r="F207" s="67">
        <v>45000</v>
      </c>
      <c r="G207" s="67">
        <v>40000</v>
      </c>
      <c r="H207" s="67">
        <v>60000</v>
      </c>
      <c r="I207" s="67"/>
      <c r="J207" s="67">
        <v>20000</v>
      </c>
      <c r="K207" s="67">
        <v>20000</v>
      </c>
      <c r="L207" s="67"/>
      <c r="M207" s="67"/>
      <c r="N207" s="67"/>
      <c r="O207" s="67"/>
      <c r="P207" s="67"/>
      <c r="Q207" s="5"/>
      <c r="R207" s="5"/>
      <c r="S207" s="5"/>
      <c r="T207" s="5"/>
      <c r="U207" s="5"/>
      <c r="V207" s="5"/>
      <c r="W207" s="5"/>
      <c r="X207" s="5"/>
      <c r="Y207" s="64">
        <v>245000</v>
      </c>
    </row>
    <row r="208" spans="1:25" ht="12">
      <c r="A208" s="75"/>
      <c r="B208" s="75"/>
      <c r="C208" s="75"/>
      <c r="D208" s="76"/>
      <c r="E208" s="77">
        <v>2855000</v>
      </c>
      <c r="F208" s="77">
        <v>7505900</v>
      </c>
      <c r="G208" s="77">
        <v>2136500</v>
      </c>
      <c r="H208" s="77">
        <v>15134714.23</v>
      </c>
      <c r="I208" s="77">
        <v>518000</v>
      </c>
      <c r="J208" s="77">
        <v>2236728</v>
      </c>
      <c r="K208" s="77">
        <v>1513300</v>
      </c>
      <c r="L208" s="77">
        <v>91150</v>
      </c>
      <c r="M208" s="77">
        <v>313568</v>
      </c>
      <c r="N208" s="77">
        <v>96660</v>
      </c>
      <c r="O208" s="77">
        <v>222050</v>
      </c>
      <c r="P208" s="77">
        <v>46000</v>
      </c>
      <c r="Q208" s="77">
        <v>3062000</v>
      </c>
      <c r="R208" s="77">
        <v>880650</v>
      </c>
      <c r="S208" s="77">
        <v>750000</v>
      </c>
      <c r="T208" s="77">
        <v>4946000</v>
      </c>
      <c r="U208" s="77">
        <v>3648560</v>
      </c>
      <c r="V208" s="77">
        <v>1215000</v>
      </c>
      <c r="W208" s="77">
        <v>404500</v>
      </c>
      <c r="X208" s="77">
        <v>1100000</v>
      </c>
      <c r="Y208" s="64">
        <v>46439552.230000004</v>
      </c>
    </row>
  </sheetData>
  <sheetProtection/>
  <mergeCells count="1">
    <mergeCell ref="Y4:Y5"/>
  </mergeCells>
  <printOptions/>
  <pageMargins left="0.17" right="0.17" top="0.69" bottom="0.33" header="0.5" footer="0.17"/>
  <pageSetup horizontalDpi="600" verticalDpi="600" orientation="landscape" paperSize="9" scale="6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6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N21" sqref="N21"/>
    </sheetView>
  </sheetViews>
  <sheetFormatPr defaultColWidth="9.140625" defaultRowHeight="12.75"/>
  <cols>
    <col min="1" max="1" width="3.7109375" style="46" customWidth="1"/>
    <col min="2" max="2" width="23.140625" style="47" customWidth="1"/>
    <col min="3" max="3" width="6.421875" style="48" customWidth="1"/>
    <col min="4" max="4" width="6.7109375" style="48" customWidth="1"/>
    <col min="5" max="5" width="7.00390625" style="48" customWidth="1"/>
    <col min="6" max="6" width="6.00390625" style="48" customWidth="1"/>
    <col min="7" max="7" width="5.7109375" style="48" customWidth="1"/>
    <col min="8" max="8" width="6.57421875" style="48" customWidth="1"/>
    <col min="9" max="9" width="6.28125" style="48" customWidth="1"/>
    <col min="10" max="10" width="7.28125" style="48" customWidth="1"/>
    <col min="11" max="11" width="7.421875" style="48" customWidth="1"/>
    <col min="12" max="12" width="6.7109375" style="48" customWidth="1"/>
    <col min="13" max="13" width="7.8515625" style="48" customWidth="1"/>
    <col min="14" max="14" width="9.140625" style="32" customWidth="1"/>
    <col min="15" max="15" width="32.28125" style="32" customWidth="1"/>
    <col min="16" max="16384" width="9.140625" style="32" customWidth="1"/>
  </cols>
  <sheetData>
    <row r="1" spans="1:13" s="17" customFormat="1" ht="12.75">
      <c r="A1" s="15"/>
      <c r="B1" s="16"/>
      <c r="F1" s="18" t="s">
        <v>234</v>
      </c>
      <c r="G1" s="19"/>
      <c r="H1" s="20"/>
      <c r="I1" s="19"/>
      <c r="J1" s="19"/>
      <c r="K1" s="19"/>
      <c r="L1" s="19"/>
      <c r="M1" s="19"/>
    </row>
    <row r="2" spans="1:13" s="17" customFormat="1" ht="16.5" customHeight="1">
      <c r="A2" s="15"/>
      <c r="B2" s="21"/>
      <c r="C2" s="22"/>
      <c r="D2" s="23"/>
      <c r="E2" s="22"/>
      <c r="F2" s="18" t="s">
        <v>235</v>
      </c>
      <c r="H2" s="24"/>
      <c r="I2" s="24"/>
      <c r="J2" s="24"/>
      <c r="K2" s="24"/>
      <c r="L2" s="24"/>
      <c r="M2" s="19"/>
    </row>
    <row r="3" spans="1:13" s="17" customFormat="1" ht="30" customHeight="1">
      <c r="A3" s="15"/>
      <c r="B3" s="16"/>
      <c r="C3" s="18" t="s">
        <v>236</v>
      </c>
      <c r="D3" s="19"/>
      <c r="E3" s="20"/>
      <c r="G3" s="18" t="s">
        <v>423</v>
      </c>
      <c r="H3" s="19"/>
      <c r="I3" s="19"/>
      <c r="J3" s="19"/>
      <c r="K3" s="25"/>
      <c r="L3" s="26"/>
      <c r="M3" s="27"/>
    </row>
    <row r="4" spans="1:13" ht="4.5" customHeight="1">
      <c r="A4" s="28"/>
      <c r="B4" s="29"/>
      <c r="C4" s="30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s="35" customFormat="1" ht="50.25" customHeight="1">
      <c r="A5" s="89" t="s">
        <v>62</v>
      </c>
      <c r="B5" s="89" t="s">
        <v>59</v>
      </c>
      <c r="C5" s="33" t="s">
        <v>237</v>
      </c>
      <c r="D5" s="33" t="s">
        <v>238</v>
      </c>
      <c r="E5" s="33" t="s">
        <v>239</v>
      </c>
      <c r="F5" s="33" t="s">
        <v>240</v>
      </c>
      <c r="G5" s="12" t="s">
        <v>61</v>
      </c>
      <c r="H5" s="33" t="s">
        <v>241</v>
      </c>
      <c r="I5" s="33" t="s">
        <v>242</v>
      </c>
      <c r="J5" s="33" t="s">
        <v>66</v>
      </c>
      <c r="K5" s="33" t="s">
        <v>67</v>
      </c>
      <c r="L5" s="33" t="s">
        <v>68</v>
      </c>
      <c r="M5" s="34" t="s">
        <v>69</v>
      </c>
    </row>
    <row r="6" spans="1:13" s="39" customFormat="1" ht="20.25" customHeight="1">
      <c r="A6" s="90"/>
      <c r="B6" s="90"/>
      <c r="C6" s="36" t="s">
        <v>72</v>
      </c>
      <c r="D6" s="37" t="s">
        <v>73</v>
      </c>
      <c r="E6" s="37" t="s">
        <v>74</v>
      </c>
      <c r="F6" s="37" t="s">
        <v>75</v>
      </c>
      <c r="G6" s="37" t="s">
        <v>76</v>
      </c>
      <c r="H6" s="37" t="s">
        <v>77</v>
      </c>
      <c r="I6" s="37" t="s">
        <v>78</v>
      </c>
      <c r="J6" s="37" t="s">
        <v>79</v>
      </c>
      <c r="K6" s="37" t="s">
        <v>60</v>
      </c>
      <c r="L6" s="37" t="s">
        <v>80</v>
      </c>
      <c r="M6" s="38" t="s">
        <v>81</v>
      </c>
    </row>
    <row r="7" spans="1:13" ht="12.75">
      <c r="A7" s="40">
        <v>1</v>
      </c>
      <c r="B7" s="41" t="s">
        <v>243</v>
      </c>
      <c r="C7" s="42" t="s">
        <v>214</v>
      </c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12.75">
      <c r="A8" s="40">
        <v>2</v>
      </c>
      <c r="B8" s="41" t="s">
        <v>437</v>
      </c>
      <c r="C8" s="42" t="s">
        <v>214</v>
      </c>
      <c r="D8" s="42" t="s">
        <v>214</v>
      </c>
      <c r="E8" s="42"/>
      <c r="F8" s="42"/>
      <c r="G8" s="42"/>
      <c r="H8" s="42"/>
      <c r="I8" s="42"/>
      <c r="J8" s="42"/>
      <c r="K8" s="42"/>
      <c r="L8" s="42"/>
      <c r="M8" s="42"/>
    </row>
    <row r="9" spans="1:13" ht="12.75">
      <c r="A9" s="40">
        <v>3</v>
      </c>
      <c r="B9" s="41" t="s">
        <v>244</v>
      </c>
      <c r="C9" s="42" t="s">
        <v>214</v>
      </c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 ht="12.75">
      <c r="A10" s="40">
        <v>4</v>
      </c>
      <c r="B10" s="86" t="s">
        <v>487</v>
      </c>
      <c r="C10" s="42" t="s">
        <v>214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</row>
    <row r="11" spans="1:13" ht="12.75">
      <c r="A11" s="40">
        <v>5</v>
      </c>
      <c r="B11" s="41" t="s">
        <v>435</v>
      </c>
      <c r="C11" s="42"/>
      <c r="D11" s="42" t="s">
        <v>214</v>
      </c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12.75">
      <c r="A12" s="40">
        <v>6</v>
      </c>
      <c r="B12" s="41" t="s">
        <v>245</v>
      </c>
      <c r="C12" s="42" t="s">
        <v>214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12.75">
      <c r="A13" s="40">
        <v>7</v>
      </c>
      <c r="B13" s="41" t="s">
        <v>246</v>
      </c>
      <c r="C13" s="42" t="s">
        <v>214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12.75">
      <c r="A14" s="40">
        <v>8</v>
      </c>
      <c r="B14" s="41" t="s">
        <v>448</v>
      </c>
      <c r="C14" s="42"/>
      <c r="D14" s="42" t="s">
        <v>214</v>
      </c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12.75">
      <c r="A15" s="40">
        <v>9</v>
      </c>
      <c r="B15" s="41" t="s">
        <v>247</v>
      </c>
      <c r="C15" s="42" t="s">
        <v>214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12.75">
      <c r="A16" s="40">
        <v>10</v>
      </c>
      <c r="B16" s="86" t="s">
        <v>465</v>
      </c>
      <c r="C16" s="42" t="s">
        <v>214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</row>
    <row r="17" spans="1:13" ht="12.75">
      <c r="A17" s="40">
        <v>11</v>
      </c>
      <c r="B17" s="41" t="s">
        <v>248</v>
      </c>
      <c r="C17" s="42" t="s">
        <v>214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12.75">
      <c r="A18" s="40">
        <v>12</v>
      </c>
      <c r="B18" s="41" t="s">
        <v>249</v>
      </c>
      <c r="C18" s="42" t="s">
        <v>214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12.75">
      <c r="A19" s="40">
        <v>13</v>
      </c>
      <c r="B19" s="41" t="s">
        <v>250</v>
      </c>
      <c r="C19" s="42" t="s">
        <v>214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12.75">
      <c r="A20" s="40">
        <v>14</v>
      </c>
      <c r="B20" s="43" t="s">
        <v>251</v>
      </c>
      <c r="C20" s="42" t="s">
        <v>214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 ht="12.75">
      <c r="A21" s="40">
        <v>15</v>
      </c>
      <c r="B21" s="86" t="s">
        <v>481</v>
      </c>
      <c r="C21" s="42" t="s">
        <v>214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2" spans="1:13" ht="12.75" customHeight="1">
      <c r="A22" s="40">
        <v>16</v>
      </c>
      <c r="B22" s="41" t="s">
        <v>252</v>
      </c>
      <c r="C22" s="42" t="s">
        <v>214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12.75">
      <c r="A23" s="40">
        <v>17</v>
      </c>
      <c r="B23" s="41" t="s">
        <v>253</v>
      </c>
      <c r="C23" s="42" t="s">
        <v>214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2.75">
      <c r="A24" s="40">
        <v>18</v>
      </c>
      <c r="B24" s="41" t="s">
        <v>254</v>
      </c>
      <c r="C24" s="42" t="s">
        <v>214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2.75">
      <c r="A25" s="40">
        <v>19</v>
      </c>
      <c r="B25" s="41" t="s">
        <v>429</v>
      </c>
      <c r="C25" s="42"/>
      <c r="D25" s="42"/>
      <c r="E25" s="42"/>
      <c r="F25" s="42" t="s">
        <v>214</v>
      </c>
      <c r="G25" s="42"/>
      <c r="H25" s="42"/>
      <c r="I25" s="42"/>
      <c r="J25" s="42"/>
      <c r="K25" s="42"/>
      <c r="L25" s="42"/>
      <c r="M25" s="42"/>
    </row>
    <row r="26" spans="1:13" ht="12.75" customHeight="1">
      <c r="A26" s="40">
        <v>20</v>
      </c>
      <c r="B26" s="43" t="s">
        <v>255</v>
      </c>
      <c r="C26" s="42" t="s">
        <v>214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12.75">
      <c r="A27" s="40">
        <v>21</v>
      </c>
      <c r="B27" s="41" t="s">
        <v>256</v>
      </c>
      <c r="C27" s="42" t="s">
        <v>214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12.75">
      <c r="A28" s="40">
        <v>22</v>
      </c>
      <c r="B28" s="43" t="s">
        <v>257</v>
      </c>
      <c r="C28" s="42" t="s">
        <v>214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12.75">
      <c r="A29" s="40">
        <v>23</v>
      </c>
      <c r="B29" s="41" t="s">
        <v>258</v>
      </c>
      <c r="C29" s="42" t="s">
        <v>214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12.75">
      <c r="A30" s="40">
        <v>24</v>
      </c>
      <c r="B30" s="41" t="s">
        <v>259</v>
      </c>
      <c r="C30" s="42" t="s">
        <v>214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2.75">
      <c r="A31" s="40">
        <v>25</v>
      </c>
      <c r="B31" s="41" t="s">
        <v>260</v>
      </c>
      <c r="C31" s="42" t="s">
        <v>214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12.75">
      <c r="A32" s="40">
        <v>26</v>
      </c>
      <c r="B32" s="41" t="s">
        <v>261</v>
      </c>
      <c r="C32" s="42" t="s">
        <v>214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12.75">
      <c r="A33" s="40">
        <v>27</v>
      </c>
      <c r="B33" s="41" t="s">
        <v>262</v>
      </c>
      <c r="C33" s="42" t="s">
        <v>214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3" ht="12.75">
      <c r="A34" s="40">
        <v>28</v>
      </c>
      <c r="B34" s="86" t="s">
        <v>452</v>
      </c>
      <c r="C34" s="42" t="s">
        <v>214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</row>
    <row r="35" spans="1:13" ht="12.75">
      <c r="A35" s="40">
        <v>29</v>
      </c>
      <c r="B35" s="44" t="s">
        <v>263</v>
      </c>
      <c r="C35" s="42"/>
      <c r="D35" s="42"/>
      <c r="E35" s="42"/>
      <c r="F35" s="42"/>
      <c r="G35" s="42"/>
      <c r="H35" s="42" t="s">
        <v>214</v>
      </c>
      <c r="I35" s="42"/>
      <c r="J35" s="42"/>
      <c r="K35" s="42"/>
      <c r="L35" s="42"/>
      <c r="M35" s="42"/>
    </row>
    <row r="36" spans="1:13" ht="12.75">
      <c r="A36" s="40">
        <v>30</v>
      </c>
      <c r="B36" s="44" t="s">
        <v>264</v>
      </c>
      <c r="C36" s="42"/>
      <c r="D36" s="42"/>
      <c r="E36" s="42"/>
      <c r="F36" s="42"/>
      <c r="G36" s="42"/>
      <c r="H36" s="42" t="s">
        <v>214</v>
      </c>
      <c r="I36" s="42"/>
      <c r="J36" s="42"/>
      <c r="K36" s="42"/>
      <c r="L36" s="42"/>
      <c r="M36" s="42"/>
    </row>
    <row r="37" spans="1:13" ht="12.75">
      <c r="A37" s="40">
        <v>31</v>
      </c>
      <c r="B37" s="43" t="s">
        <v>265</v>
      </c>
      <c r="C37" s="42" t="s">
        <v>214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12.75">
      <c r="A38" s="40">
        <v>32</v>
      </c>
      <c r="B38" s="41" t="s">
        <v>266</v>
      </c>
      <c r="C38" s="42" t="s">
        <v>214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ht="12.75">
      <c r="A39" s="40">
        <v>33</v>
      </c>
      <c r="B39" s="41" t="s">
        <v>446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 t="s">
        <v>214</v>
      </c>
    </row>
    <row r="40" spans="1:13" ht="12.75">
      <c r="A40" s="40">
        <v>34</v>
      </c>
      <c r="B40" s="43" t="s">
        <v>267</v>
      </c>
      <c r="C40" s="42" t="s">
        <v>214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 ht="12.75">
      <c r="A41" s="40">
        <v>35</v>
      </c>
      <c r="B41" s="41" t="s">
        <v>268</v>
      </c>
      <c r="C41" s="42" t="s">
        <v>214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3" ht="12.75">
      <c r="A42" s="40">
        <v>36</v>
      </c>
      <c r="B42" s="41" t="s">
        <v>269</v>
      </c>
      <c r="C42" s="42" t="s">
        <v>214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2.75">
      <c r="A43" s="40">
        <v>37</v>
      </c>
      <c r="B43" s="86" t="s">
        <v>482</v>
      </c>
      <c r="C43" s="42" t="s">
        <v>214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</row>
    <row r="44" spans="1:13" ht="12.75">
      <c r="A44" s="40">
        <v>38</v>
      </c>
      <c r="B44" s="44" t="s">
        <v>427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 t="s">
        <v>214</v>
      </c>
    </row>
    <row r="45" spans="1:13" ht="12.75">
      <c r="A45" s="40">
        <v>39</v>
      </c>
      <c r="B45" s="44" t="s">
        <v>270</v>
      </c>
      <c r="C45" s="42" t="s">
        <v>214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13" ht="12.75">
      <c r="A46" s="40">
        <v>40</v>
      </c>
      <c r="B46" s="86" t="s">
        <v>466</v>
      </c>
      <c r="C46" s="42" t="s">
        <v>214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</row>
    <row r="47" spans="1:13" ht="12.75">
      <c r="A47" s="40">
        <v>41</v>
      </c>
      <c r="B47" s="41" t="s">
        <v>271</v>
      </c>
      <c r="C47" s="42" t="s">
        <v>214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1:13" ht="12.75">
      <c r="A48" s="40">
        <v>42</v>
      </c>
      <c r="B48" s="86" t="s">
        <v>459</v>
      </c>
      <c r="C48" s="42" t="s">
        <v>214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</row>
    <row r="49" spans="1:13" ht="12.75">
      <c r="A49" s="40">
        <v>43</v>
      </c>
      <c r="B49" s="43" t="s">
        <v>272</v>
      </c>
      <c r="C49" s="42" t="s">
        <v>214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1:13" ht="12.75">
      <c r="A50" s="40">
        <v>44</v>
      </c>
      <c r="B50" s="41" t="s">
        <v>436</v>
      </c>
      <c r="C50" s="42" t="s">
        <v>214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1:13" ht="12.75">
      <c r="A51" s="40">
        <v>45</v>
      </c>
      <c r="B51" s="41" t="s">
        <v>273</v>
      </c>
      <c r="C51" s="42" t="s">
        <v>214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1:13" ht="12.75">
      <c r="A52" s="40">
        <v>46</v>
      </c>
      <c r="B52" s="41" t="s">
        <v>274</v>
      </c>
      <c r="C52" s="42" t="s">
        <v>214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1:13" ht="12.75">
      <c r="A53" s="40">
        <v>47</v>
      </c>
      <c r="B53" s="41" t="s">
        <v>275</v>
      </c>
      <c r="C53" s="42" t="s">
        <v>214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1:13" ht="12.75">
      <c r="A54" s="40">
        <v>48</v>
      </c>
      <c r="B54" s="41" t="s">
        <v>445</v>
      </c>
      <c r="C54" s="42"/>
      <c r="D54" s="42" t="s">
        <v>214</v>
      </c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12.75">
      <c r="A55" s="40">
        <v>49</v>
      </c>
      <c r="B55" s="41" t="s">
        <v>276</v>
      </c>
      <c r="C55" s="42" t="s">
        <v>214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1:13" ht="12.75">
      <c r="A56" s="40">
        <v>50</v>
      </c>
      <c r="B56" s="86" t="s">
        <v>498</v>
      </c>
      <c r="C56" s="42" t="s">
        <v>214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</row>
    <row r="57" spans="1:13" ht="12.75">
      <c r="A57" s="40">
        <v>51</v>
      </c>
      <c r="B57" s="41" t="s">
        <v>277</v>
      </c>
      <c r="C57" s="42" t="s">
        <v>214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 ht="12.75">
      <c r="A58" s="40">
        <v>52</v>
      </c>
      <c r="B58" s="41" t="s">
        <v>438</v>
      </c>
      <c r="C58" s="42" t="s">
        <v>214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ht="12.75">
      <c r="A59" s="40">
        <v>53</v>
      </c>
      <c r="B59" s="41" t="s">
        <v>278</v>
      </c>
      <c r="C59" s="42" t="s">
        <v>214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</row>
    <row r="60" spans="1:13" ht="12.75">
      <c r="A60" s="40">
        <v>54</v>
      </c>
      <c r="B60" s="41" t="s">
        <v>279</v>
      </c>
      <c r="C60" s="42" t="s">
        <v>214</v>
      </c>
      <c r="D60" s="42"/>
      <c r="E60" s="42"/>
      <c r="F60" s="42"/>
      <c r="G60" s="42"/>
      <c r="H60" s="42"/>
      <c r="I60" s="42"/>
      <c r="J60" s="42"/>
      <c r="K60" s="42"/>
      <c r="L60" s="42"/>
      <c r="M60" s="42"/>
    </row>
    <row r="61" spans="1:13" ht="12.75">
      <c r="A61" s="40">
        <v>55</v>
      </c>
      <c r="B61" s="43" t="s">
        <v>280</v>
      </c>
      <c r="C61" s="42" t="s">
        <v>214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1:13" ht="12.75">
      <c r="A62" s="40">
        <v>56</v>
      </c>
      <c r="B62" s="41" t="s">
        <v>281</v>
      </c>
      <c r="C62" s="42" t="s">
        <v>214</v>
      </c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1:13" ht="12.75">
      <c r="A63" s="40">
        <v>57</v>
      </c>
      <c r="B63" s="41" t="s">
        <v>282</v>
      </c>
      <c r="C63" s="42" t="s">
        <v>214</v>
      </c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1:13" ht="12.75">
      <c r="A64" s="40">
        <v>58</v>
      </c>
      <c r="B64" s="86" t="s">
        <v>493</v>
      </c>
      <c r="C64" s="42" t="s">
        <v>214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</row>
    <row r="65" spans="1:13" ht="12.75">
      <c r="A65" s="40">
        <v>59</v>
      </c>
      <c r="B65" s="41" t="s">
        <v>283</v>
      </c>
      <c r="C65" s="42" t="s">
        <v>214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1:13" ht="12.75">
      <c r="A66" s="40">
        <v>60</v>
      </c>
      <c r="B66" s="41" t="s">
        <v>450</v>
      </c>
      <c r="C66" s="42"/>
      <c r="D66" s="42"/>
      <c r="E66" s="42"/>
      <c r="F66" s="42"/>
      <c r="G66" s="42"/>
      <c r="H66" s="42" t="s">
        <v>214</v>
      </c>
      <c r="I66" s="42"/>
      <c r="J66" s="42"/>
      <c r="K66" s="42"/>
      <c r="L66" s="42"/>
      <c r="M66" s="42"/>
    </row>
    <row r="67" spans="1:13" ht="12.75">
      <c r="A67" s="40">
        <v>61</v>
      </c>
      <c r="B67" s="41" t="s">
        <v>284</v>
      </c>
      <c r="C67" s="42" t="s">
        <v>214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</row>
    <row r="68" spans="1:13" ht="12.75">
      <c r="A68" s="40">
        <v>62</v>
      </c>
      <c r="B68" s="41" t="s">
        <v>285</v>
      </c>
      <c r="C68" s="42" t="s">
        <v>214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</row>
    <row r="69" spans="1:13" ht="12.75">
      <c r="A69" s="40">
        <v>63</v>
      </c>
      <c r="B69" s="86" t="s">
        <v>476</v>
      </c>
      <c r="C69" s="42" t="s">
        <v>214</v>
      </c>
      <c r="D69" s="85"/>
      <c r="E69" s="85"/>
      <c r="F69" s="85"/>
      <c r="G69" s="85"/>
      <c r="H69" s="85"/>
      <c r="I69" s="85"/>
      <c r="J69" s="85"/>
      <c r="K69" s="85"/>
      <c r="L69" s="85"/>
      <c r="M69" s="85"/>
    </row>
    <row r="70" spans="1:13" ht="12.75">
      <c r="A70" s="40">
        <v>64</v>
      </c>
      <c r="B70" s="41" t="s">
        <v>286</v>
      </c>
      <c r="C70" s="42" t="s">
        <v>214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1:13" ht="12.75">
      <c r="A71" s="40">
        <v>65</v>
      </c>
      <c r="B71" s="41" t="s">
        <v>287</v>
      </c>
      <c r="C71" s="42" t="s">
        <v>214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</row>
    <row r="72" spans="1:13" ht="12.75">
      <c r="A72" s="40">
        <v>66</v>
      </c>
      <c r="B72" s="41" t="s">
        <v>288</v>
      </c>
      <c r="C72" s="42" t="s">
        <v>214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</row>
    <row r="73" spans="1:13" ht="12.75">
      <c r="A73" s="40">
        <v>67</v>
      </c>
      <c r="B73" s="41" t="s">
        <v>289</v>
      </c>
      <c r="C73" s="42" t="s">
        <v>214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</row>
    <row r="74" spans="1:13" ht="12.75">
      <c r="A74" s="40">
        <v>68</v>
      </c>
      <c r="B74" s="41" t="s">
        <v>290</v>
      </c>
      <c r="C74" s="42" t="s">
        <v>214</v>
      </c>
      <c r="D74" s="42"/>
      <c r="E74" s="42"/>
      <c r="F74" s="42"/>
      <c r="G74" s="42"/>
      <c r="H74" s="42"/>
      <c r="I74" s="42"/>
      <c r="J74" s="42"/>
      <c r="K74" s="42"/>
      <c r="L74" s="42"/>
      <c r="M74" s="42"/>
    </row>
    <row r="75" spans="1:13" ht="12.75">
      <c r="A75" s="40">
        <v>69</v>
      </c>
      <c r="B75" s="41" t="s">
        <v>291</v>
      </c>
      <c r="C75" s="42" t="s">
        <v>214</v>
      </c>
      <c r="D75" s="42"/>
      <c r="E75" s="42"/>
      <c r="F75" s="42"/>
      <c r="G75" s="42"/>
      <c r="H75" s="42"/>
      <c r="I75" s="42"/>
      <c r="J75" s="42"/>
      <c r="K75" s="42"/>
      <c r="L75" s="42"/>
      <c r="M75" s="42"/>
    </row>
    <row r="76" spans="1:13" ht="12.75">
      <c r="A76" s="40">
        <v>70</v>
      </c>
      <c r="B76" s="41" t="s">
        <v>434</v>
      </c>
      <c r="C76" s="42"/>
      <c r="D76" s="42" t="s">
        <v>214</v>
      </c>
      <c r="E76" s="42"/>
      <c r="F76" s="42"/>
      <c r="G76" s="42"/>
      <c r="H76" s="42"/>
      <c r="I76" s="42"/>
      <c r="J76" s="42"/>
      <c r="K76" s="42"/>
      <c r="L76" s="42"/>
      <c r="M76" s="42"/>
    </row>
    <row r="77" spans="1:13" ht="12.75">
      <c r="A77" s="40">
        <v>71</v>
      </c>
      <c r="B77" s="41" t="s">
        <v>292</v>
      </c>
      <c r="C77" s="42" t="s">
        <v>214</v>
      </c>
      <c r="D77" s="42"/>
      <c r="E77" s="42"/>
      <c r="F77" s="42"/>
      <c r="G77" s="42"/>
      <c r="H77" s="42"/>
      <c r="I77" s="42"/>
      <c r="J77" s="42"/>
      <c r="K77" s="42"/>
      <c r="L77" s="42"/>
      <c r="M77" s="42"/>
    </row>
    <row r="78" spans="1:13" ht="12.75">
      <c r="A78" s="40">
        <v>72</v>
      </c>
      <c r="B78" s="41" t="s">
        <v>293</v>
      </c>
      <c r="C78" s="42" t="s">
        <v>214</v>
      </c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1:13" ht="12.75">
      <c r="A79" s="40">
        <v>73</v>
      </c>
      <c r="B79" s="86" t="s">
        <v>494</v>
      </c>
      <c r="C79" s="42" t="s">
        <v>214</v>
      </c>
      <c r="D79" s="85"/>
      <c r="E79" s="85"/>
      <c r="F79" s="85"/>
      <c r="G79" s="85"/>
      <c r="H79" s="85"/>
      <c r="I79" s="85"/>
      <c r="J79" s="85"/>
      <c r="K79" s="85"/>
      <c r="L79" s="85"/>
      <c r="M79" s="85"/>
    </row>
    <row r="80" spans="1:13" ht="12.75">
      <c r="A80" s="40">
        <v>74</v>
      </c>
      <c r="B80" s="41" t="s">
        <v>294</v>
      </c>
      <c r="C80" s="42" t="s">
        <v>214</v>
      </c>
      <c r="D80" s="42"/>
      <c r="E80" s="42"/>
      <c r="F80" s="42"/>
      <c r="G80" s="42"/>
      <c r="H80" s="42"/>
      <c r="I80" s="42"/>
      <c r="J80" s="42"/>
      <c r="K80" s="42"/>
      <c r="L80" s="42"/>
      <c r="M80" s="42"/>
    </row>
    <row r="81" spans="1:13" ht="12.75">
      <c r="A81" s="40">
        <v>75</v>
      </c>
      <c r="B81" s="86" t="s">
        <v>458</v>
      </c>
      <c r="C81" s="42" t="s">
        <v>214</v>
      </c>
      <c r="D81" s="85"/>
      <c r="E81" s="85"/>
      <c r="F81" s="85"/>
      <c r="G81" s="85"/>
      <c r="H81" s="85"/>
      <c r="I81" s="85"/>
      <c r="J81" s="85"/>
      <c r="K81" s="85"/>
      <c r="L81" s="85"/>
      <c r="M81" s="85"/>
    </row>
    <row r="82" spans="1:13" ht="12.75">
      <c r="A82" s="40">
        <v>76</v>
      </c>
      <c r="B82" s="41" t="s">
        <v>295</v>
      </c>
      <c r="C82" s="42" t="s">
        <v>214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</row>
    <row r="83" spans="1:13" ht="12.75">
      <c r="A83" s="40">
        <v>77</v>
      </c>
      <c r="B83" s="41" t="s">
        <v>296</v>
      </c>
      <c r="C83" s="42" t="s">
        <v>214</v>
      </c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2.75">
      <c r="A84" s="40">
        <v>78</v>
      </c>
      <c r="B84" s="41" t="s">
        <v>297</v>
      </c>
      <c r="C84" s="42" t="s">
        <v>214</v>
      </c>
      <c r="D84" s="42"/>
      <c r="E84" s="42"/>
      <c r="F84" s="42"/>
      <c r="G84" s="42"/>
      <c r="H84" s="42"/>
      <c r="I84" s="42"/>
      <c r="J84" s="42"/>
      <c r="K84" s="42"/>
      <c r="L84" s="42"/>
      <c r="M84" s="42"/>
    </row>
    <row r="85" spans="1:13" ht="12.75">
      <c r="A85" s="40">
        <v>79</v>
      </c>
      <c r="B85" s="41" t="s">
        <v>298</v>
      </c>
      <c r="C85" s="42" t="s">
        <v>214</v>
      </c>
      <c r="D85" s="42"/>
      <c r="E85" s="42"/>
      <c r="F85" s="42"/>
      <c r="G85" s="42"/>
      <c r="H85" s="42"/>
      <c r="I85" s="42"/>
      <c r="J85" s="42"/>
      <c r="K85" s="42"/>
      <c r="L85" s="42"/>
      <c r="M85" s="42"/>
    </row>
    <row r="86" spans="1:13" ht="12.75">
      <c r="A86" s="40">
        <v>80</v>
      </c>
      <c r="B86" s="44" t="s">
        <v>299</v>
      </c>
      <c r="C86" s="42" t="s">
        <v>214</v>
      </c>
      <c r="D86" s="42"/>
      <c r="E86" s="42"/>
      <c r="F86" s="42"/>
      <c r="G86" s="42"/>
      <c r="H86" s="42"/>
      <c r="I86" s="42"/>
      <c r="J86" s="42"/>
      <c r="K86" s="42"/>
      <c r="L86" s="42"/>
      <c r="M86" s="42"/>
    </row>
    <row r="87" spans="1:13" ht="12.75">
      <c r="A87" s="40">
        <v>81</v>
      </c>
      <c r="B87" s="41" t="s">
        <v>300</v>
      </c>
      <c r="C87" s="42" t="s">
        <v>214</v>
      </c>
      <c r="D87" s="42"/>
      <c r="E87" s="42"/>
      <c r="F87" s="42"/>
      <c r="G87" s="42"/>
      <c r="H87" s="42"/>
      <c r="I87" s="42"/>
      <c r="J87" s="42"/>
      <c r="K87" s="42"/>
      <c r="L87" s="42"/>
      <c r="M87" s="42"/>
    </row>
    <row r="88" spans="1:13" ht="12.75">
      <c r="A88" s="40">
        <v>82</v>
      </c>
      <c r="B88" s="41" t="s">
        <v>301</v>
      </c>
      <c r="C88" s="42" t="s">
        <v>214</v>
      </c>
      <c r="D88" s="42"/>
      <c r="E88" s="42"/>
      <c r="F88" s="42"/>
      <c r="G88" s="42"/>
      <c r="H88" s="42"/>
      <c r="I88" s="42"/>
      <c r="J88" s="42"/>
      <c r="K88" s="42"/>
      <c r="L88" s="42"/>
      <c r="M88" s="42"/>
    </row>
    <row r="89" spans="1:13" ht="12.75">
      <c r="A89" s="40">
        <v>83</v>
      </c>
      <c r="B89" s="44" t="s">
        <v>302</v>
      </c>
      <c r="C89" s="42"/>
      <c r="D89" s="42"/>
      <c r="E89" s="42"/>
      <c r="F89" s="42"/>
      <c r="G89" s="42"/>
      <c r="H89" s="42" t="s">
        <v>214</v>
      </c>
      <c r="I89" s="42"/>
      <c r="J89" s="42"/>
      <c r="K89" s="42"/>
      <c r="L89" s="42"/>
      <c r="M89" s="42"/>
    </row>
    <row r="90" spans="1:13" ht="12.75">
      <c r="A90" s="40">
        <v>84</v>
      </c>
      <c r="B90" s="43" t="s">
        <v>303</v>
      </c>
      <c r="C90" s="42" t="s">
        <v>214</v>
      </c>
      <c r="D90" s="42"/>
      <c r="E90" s="42"/>
      <c r="F90" s="42"/>
      <c r="G90" s="42"/>
      <c r="H90" s="42"/>
      <c r="I90" s="42"/>
      <c r="J90" s="42"/>
      <c r="K90" s="42"/>
      <c r="L90" s="42"/>
      <c r="M90" s="42"/>
    </row>
    <row r="91" spans="1:13" ht="12.75">
      <c r="A91" s="40">
        <v>85</v>
      </c>
      <c r="B91" s="86" t="s">
        <v>451</v>
      </c>
      <c r="C91" s="42" t="s">
        <v>214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</row>
    <row r="92" spans="1:13" ht="12.75">
      <c r="A92" s="40">
        <v>86</v>
      </c>
      <c r="B92" s="87" t="s">
        <v>489</v>
      </c>
      <c r="C92" s="42" t="s">
        <v>214</v>
      </c>
      <c r="D92" s="85"/>
      <c r="E92" s="85"/>
      <c r="F92" s="85"/>
      <c r="G92" s="85"/>
      <c r="H92" s="85"/>
      <c r="I92" s="85"/>
      <c r="J92" s="85"/>
      <c r="K92" s="85"/>
      <c r="L92" s="85"/>
      <c r="M92" s="85"/>
    </row>
    <row r="93" spans="1:13" ht="12.75">
      <c r="A93" s="40">
        <v>87</v>
      </c>
      <c r="B93" s="43" t="s">
        <v>431</v>
      </c>
      <c r="C93" s="42"/>
      <c r="D93" s="42"/>
      <c r="E93" s="42"/>
      <c r="F93" s="42"/>
      <c r="G93" s="42" t="s">
        <v>214</v>
      </c>
      <c r="H93" s="42"/>
      <c r="I93" s="42"/>
      <c r="J93" s="42"/>
      <c r="K93" s="42"/>
      <c r="L93" s="42"/>
      <c r="M93" s="42"/>
    </row>
    <row r="94" spans="1:13" ht="12.75">
      <c r="A94" s="40">
        <v>88</v>
      </c>
      <c r="B94" s="41" t="s">
        <v>304</v>
      </c>
      <c r="C94" s="42" t="s">
        <v>214</v>
      </c>
      <c r="D94" s="42"/>
      <c r="E94" s="42"/>
      <c r="F94" s="42"/>
      <c r="G94" s="42"/>
      <c r="H94" s="42"/>
      <c r="I94" s="42"/>
      <c r="J94" s="42"/>
      <c r="K94" s="42"/>
      <c r="L94" s="42"/>
      <c r="M94" s="42"/>
    </row>
    <row r="95" spans="1:13" ht="12.75">
      <c r="A95" s="40">
        <v>89</v>
      </c>
      <c r="B95" s="41" t="s">
        <v>305</v>
      </c>
      <c r="C95" s="42"/>
      <c r="D95" s="42"/>
      <c r="E95" s="42"/>
      <c r="F95" s="42" t="s">
        <v>214</v>
      </c>
      <c r="G95" s="42"/>
      <c r="H95" s="42"/>
      <c r="I95" s="42"/>
      <c r="J95" s="42"/>
      <c r="K95" s="42"/>
      <c r="L95" s="42"/>
      <c r="M95" s="42"/>
    </row>
    <row r="96" spans="1:13" ht="12.75">
      <c r="A96" s="40">
        <v>90</v>
      </c>
      <c r="B96" s="41" t="s">
        <v>305</v>
      </c>
      <c r="C96" s="42" t="s">
        <v>214</v>
      </c>
      <c r="D96" s="42"/>
      <c r="E96" s="42"/>
      <c r="F96" s="42"/>
      <c r="G96" s="42"/>
      <c r="H96" s="42"/>
      <c r="I96" s="42"/>
      <c r="J96" s="42"/>
      <c r="K96" s="42"/>
      <c r="L96" s="42"/>
      <c r="M96" s="42"/>
    </row>
    <row r="97" spans="1:13" ht="12.75">
      <c r="A97" s="40">
        <v>91</v>
      </c>
      <c r="B97" s="87" t="s">
        <v>456</v>
      </c>
      <c r="C97" s="42" t="s">
        <v>214</v>
      </c>
      <c r="D97" s="85"/>
      <c r="E97" s="85"/>
      <c r="F97" s="85"/>
      <c r="G97" s="85"/>
      <c r="H97" s="85"/>
      <c r="I97" s="85"/>
      <c r="J97" s="85"/>
      <c r="K97" s="85"/>
      <c r="L97" s="85"/>
      <c r="M97" s="85"/>
    </row>
    <row r="98" spans="1:13" ht="12.75">
      <c r="A98" s="40">
        <v>92</v>
      </c>
      <c r="B98" s="41" t="s">
        <v>306</v>
      </c>
      <c r="C98" s="42" t="s">
        <v>214</v>
      </c>
      <c r="D98" s="42"/>
      <c r="E98" s="42"/>
      <c r="F98" s="42"/>
      <c r="G98" s="42"/>
      <c r="H98" s="42"/>
      <c r="I98" s="42"/>
      <c r="J98" s="42"/>
      <c r="K98" s="42"/>
      <c r="L98" s="42"/>
      <c r="M98" s="42"/>
    </row>
    <row r="99" spans="1:13" ht="12.75">
      <c r="A99" s="40">
        <v>93</v>
      </c>
      <c r="B99" s="43" t="s">
        <v>307</v>
      </c>
      <c r="C99" s="42"/>
      <c r="D99" s="42" t="s">
        <v>308</v>
      </c>
      <c r="E99" s="42"/>
      <c r="F99" s="42"/>
      <c r="G99" s="42"/>
      <c r="H99" s="42"/>
      <c r="I99" s="42"/>
      <c r="J99" s="42"/>
      <c r="K99" s="42"/>
      <c r="L99" s="42"/>
      <c r="M99" s="42"/>
    </row>
    <row r="100" spans="1:13" ht="12.75">
      <c r="A100" s="40">
        <v>94</v>
      </c>
      <c r="B100" s="44" t="s">
        <v>447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 t="s">
        <v>214</v>
      </c>
    </row>
    <row r="101" spans="1:13" ht="12.75">
      <c r="A101" s="40">
        <v>95</v>
      </c>
      <c r="B101" s="44" t="s">
        <v>309</v>
      </c>
      <c r="C101" s="45"/>
      <c r="D101" s="42" t="s">
        <v>214</v>
      </c>
      <c r="E101" s="42"/>
      <c r="F101" s="42"/>
      <c r="G101" s="42"/>
      <c r="H101" s="42"/>
      <c r="I101" s="42"/>
      <c r="J101" s="42"/>
      <c r="K101" s="42"/>
      <c r="L101" s="42"/>
      <c r="M101" s="42"/>
    </row>
    <row r="102" spans="1:13" ht="12.75">
      <c r="A102" s="40">
        <v>96</v>
      </c>
      <c r="B102" s="41" t="s">
        <v>310</v>
      </c>
      <c r="C102" s="42" t="s">
        <v>214</v>
      </c>
      <c r="D102" s="42"/>
      <c r="E102" s="42"/>
      <c r="F102" s="42"/>
      <c r="G102" s="42"/>
      <c r="H102" s="42"/>
      <c r="I102" s="42"/>
      <c r="J102" s="42"/>
      <c r="K102" s="42"/>
      <c r="L102" s="42"/>
      <c r="M102" s="42"/>
    </row>
    <row r="103" spans="1:13" ht="12.75">
      <c r="A103" s="40">
        <v>97</v>
      </c>
      <c r="B103" s="41" t="s">
        <v>311</v>
      </c>
      <c r="C103" s="42"/>
      <c r="D103" s="42" t="s">
        <v>214</v>
      </c>
      <c r="E103" s="42"/>
      <c r="F103" s="42"/>
      <c r="G103" s="42"/>
      <c r="H103" s="42"/>
      <c r="I103" s="42"/>
      <c r="J103" s="42"/>
      <c r="K103" s="42"/>
      <c r="L103" s="42"/>
      <c r="M103" s="42"/>
    </row>
    <row r="104" spans="1:13" ht="12.75" customHeight="1">
      <c r="A104" s="40">
        <v>98</v>
      </c>
      <c r="B104" s="86" t="s">
        <v>480</v>
      </c>
      <c r="C104" s="42" t="s">
        <v>214</v>
      </c>
      <c r="D104" s="85"/>
      <c r="E104" s="85"/>
      <c r="F104" s="85"/>
      <c r="G104" s="85"/>
      <c r="H104" s="85"/>
      <c r="I104" s="85"/>
      <c r="J104" s="85"/>
      <c r="K104" s="85"/>
      <c r="L104" s="85"/>
      <c r="M104" s="85"/>
    </row>
    <row r="105" spans="1:13" ht="12.75">
      <c r="A105" s="40">
        <v>99</v>
      </c>
      <c r="B105" s="41" t="s">
        <v>312</v>
      </c>
      <c r="C105" s="42" t="s">
        <v>214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</row>
    <row r="106" spans="1:13" ht="12.75">
      <c r="A106" s="40">
        <v>100</v>
      </c>
      <c r="B106" s="86" t="s">
        <v>471</v>
      </c>
      <c r="C106" s="42" t="s">
        <v>214</v>
      </c>
      <c r="D106" s="85"/>
      <c r="E106" s="85"/>
      <c r="F106" s="85"/>
      <c r="G106" s="85"/>
      <c r="H106" s="85"/>
      <c r="I106" s="85"/>
      <c r="J106" s="85"/>
      <c r="K106" s="85"/>
      <c r="L106" s="85"/>
      <c r="M106" s="85"/>
    </row>
    <row r="107" spans="1:13" ht="12.75">
      <c r="A107" s="40">
        <v>101</v>
      </c>
      <c r="B107" s="41" t="s">
        <v>313</v>
      </c>
      <c r="C107" s="42" t="s">
        <v>214</v>
      </c>
      <c r="D107" s="42"/>
      <c r="E107" s="42"/>
      <c r="F107" s="42"/>
      <c r="G107" s="42"/>
      <c r="H107" s="42"/>
      <c r="I107" s="42"/>
      <c r="J107" s="42"/>
      <c r="K107" s="42"/>
      <c r="L107" s="42"/>
      <c r="M107" s="42"/>
    </row>
    <row r="108" spans="1:13" ht="12.75">
      <c r="A108" s="40">
        <v>102</v>
      </c>
      <c r="B108" s="41" t="s">
        <v>314</v>
      </c>
      <c r="C108" s="42" t="s">
        <v>214</v>
      </c>
      <c r="D108" s="42"/>
      <c r="E108" s="42"/>
      <c r="F108" s="42"/>
      <c r="G108" s="42"/>
      <c r="H108" s="42"/>
      <c r="I108" s="42"/>
      <c r="J108" s="42"/>
      <c r="K108" s="42"/>
      <c r="L108" s="42"/>
      <c r="M108" s="42"/>
    </row>
    <row r="109" spans="1:13" ht="12.75">
      <c r="A109" s="40">
        <v>103</v>
      </c>
      <c r="B109" s="43" t="s">
        <v>315</v>
      </c>
      <c r="C109" s="42" t="s">
        <v>214</v>
      </c>
      <c r="D109" s="42"/>
      <c r="E109" s="42"/>
      <c r="F109" s="42"/>
      <c r="G109" s="42"/>
      <c r="H109" s="42"/>
      <c r="I109" s="42"/>
      <c r="J109" s="42"/>
      <c r="K109" s="42"/>
      <c r="L109" s="42"/>
      <c r="M109" s="42"/>
    </row>
    <row r="110" spans="1:13" ht="12.75">
      <c r="A110" s="40">
        <v>104</v>
      </c>
      <c r="B110" s="86" t="s">
        <v>467</v>
      </c>
      <c r="C110" s="42" t="s">
        <v>214</v>
      </c>
      <c r="D110" s="85"/>
      <c r="E110" s="85"/>
      <c r="F110" s="85"/>
      <c r="G110" s="85"/>
      <c r="H110" s="85"/>
      <c r="I110" s="85"/>
      <c r="J110" s="85"/>
      <c r="K110" s="85"/>
      <c r="L110" s="85"/>
      <c r="M110" s="85"/>
    </row>
    <row r="111" spans="1:13" ht="12.75">
      <c r="A111" s="40">
        <v>105</v>
      </c>
      <c r="B111" s="41" t="s">
        <v>316</v>
      </c>
      <c r="C111" s="42" t="s">
        <v>214</v>
      </c>
      <c r="D111" s="42"/>
      <c r="E111" s="42"/>
      <c r="F111" s="42"/>
      <c r="G111" s="42"/>
      <c r="H111" s="42"/>
      <c r="I111" s="42"/>
      <c r="J111" s="42"/>
      <c r="K111" s="42"/>
      <c r="L111" s="42"/>
      <c r="M111" s="42"/>
    </row>
    <row r="112" spans="1:13" ht="12.75">
      <c r="A112" s="40">
        <v>106</v>
      </c>
      <c r="B112" s="43" t="s">
        <v>317</v>
      </c>
      <c r="C112" s="42" t="s">
        <v>214</v>
      </c>
      <c r="D112" s="42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1:13" ht="12.75">
      <c r="A113" s="40">
        <v>107</v>
      </c>
      <c r="B113" s="41" t="s">
        <v>318</v>
      </c>
      <c r="C113" s="42" t="s">
        <v>214</v>
      </c>
      <c r="D113" s="42"/>
      <c r="E113" s="42"/>
      <c r="F113" s="42"/>
      <c r="G113" s="42"/>
      <c r="H113" s="42"/>
      <c r="I113" s="42"/>
      <c r="J113" s="42"/>
      <c r="K113" s="42"/>
      <c r="L113" s="42"/>
      <c r="M113" s="42"/>
    </row>
    <row r="114" spans="1:13" ht="12.75">
      <c r="A114" s="40">
        <v>108</v>
      </c>
      <c r="B114" s="41" t="s">
        <v>433</v>
      </c>
      <c r="C114" s="42"/>
      <c r="D114" s="42"/>
      <c r="E114" s="42"/>
      <c r="F114" s="42"/>
      <c r="G114" s="42" t="s">
        <v>214</v>
      </c>
      <c r="H114" s="42"/>
      <c r="I114" s="42"/>
      <c r="J114" s="42"/>
      <c r="K114" s="42"/>
      <c r="L114" s="42"/>
      <c r="M114" s="42"/>
    </row>
    <row r="115" spans="1:13" ht="12.75">
      <c r="A115" s="40">
        <v>109</v>
      </c>
      <c r="B115" s="86" t="s">
        <v>496</v>
      </c>
      <c r="C115" s="42" t="s">
        <v>214</v>
      </c>
      <c r="D115" s="85"/>
      <c r="E115" s="85"/>
      <c r="F115" s="85"/>
      <c r="G115" s="85"/>
      <c r="H115" s="85"/>
      <c r="I115" s="85"/>
      <c r="J115" s="85"/>
      <c r="K115" s="85"/>
      <c r="L115" s="85"/>
      <c r="M115" s="85"/>
    </row>
    <row r="116" spans="1:13" ht="12.75">
      <c r="A116" s="40">
        <v>110</v>
      </c>
      <c r="B116" s="41" t="s">
        <v>319</v>
      </c>
      <c r="C116" s="42" t="s">
        <v>214</v>
      </c>
      <c r="D116" s="42"/>
      <c r="E116" s="42"/>
      <c r="F116" s="42"/>
      <c r="G116" s="42"/>
      <c r="H116" s="42"/>
      <c r="I116" s="42"/>
      <c r="J116" s="42"/>
      <c r="K116" s="42"/>
      <c r="L116" s="42"/>
      <c r="M116" s="42"/>
    </row>
    <row r="117" spans="1:13" ht="12.75">
      <c r="A117" s="40">
        <v>111</v>
      </c>
      <c r="B117" s="41" t="s">
        <v>320</v>
      </c>
      <c r="C117" s="42" t="s">
        <v>214</v>
      </c>
      <c r="D117" s="42"/>
      <c r="E117" s="42"/>
      <c r="F117" s="42"/>
      <c r="G117" s="42"/>
      <c r="H117" s="42"/>
      <c r="I117" s="42"/>
      <c r="J117" s="42"/>
      <c r="K117" s="42"/>
      <c r="L117" s="42"/>
      <c r="M117" s="42"/>
    </row>
    <row r="118" spans="1:13" ht="12.75">
      <c r="A118" s="40">
        <v>112</v>
      </c>
      <c r="B118" s="41" t="s">
        <v>321</v>
      </c>
      <c r="C118" s="42" t="s">
        <v>214</v>
      </c>
      <c r="D118" s="42"/>
      <c r="E118" s="42"/>
      <c r="F118" s="42"/>
      <c r="G118" s="42"/>
      <c r="H118" s="42"/>
      <c r="I118" s="42"/>
      <c r="J118" s="42"/>
      <c r="K118" s="42"/>
      <c r="L118" s="42"/>
      <c r="M118" s="42"/>
    </row>
    <row r="119" spans="1:13" ht="12.75">
      <c r="A119" s="40">
        <v>113</v>
      </c>
      <c r="B119" s="41" t="s">
        <v>322</v>
      </c>
      <c r="C119" s="42" t="s">
        <v>214</v>
      </c>
      <c r="D119" s="42"/>
      <c r="E119" s="42"/>
      <c r="F119" s="42"/>
      <c r="G119" s="42"/>
      <c r="H119" s="42"/>
      <c r="I119" s="42"/>
      <c r="J119" s="42"/>
      <c r="K119" s="42"/>
      <c r="L119" s="42"/>
      <c r="M119" s="42"/>
    </row>
    <row r="120" spans="1:13" ht="12.75">
      <c r="A120" s="40">
        <v>114</v>
      </c>
      <c r="B120" s="41" t="s">
        <v>323</v>
      </c>
      <c r="C120" s="42" t="s">
        <v>214</v>
      </c>
      <c r="D120" s="42"/>
      <c r="E120" s="42"/>
      <c r="F120" s="42"/>
      <c r="G120" s="42"/>
      <c r="H120" s="42"/>
      <c r="I120" s="42"/>
      <c r="J120" s="42"/>
      <c r="K120" s="42"/>
      <c r="L120" s="42"/>
      <c r="M120" s="42"/>
    </row>
    <row r="121" spans="1:13" ht="12.75">
      <c r="A121" s="40">
        <v>115</v>
      </c>
      <c r="B121" s="41" t="s">
        <v>442</v>
      </c>
      <c r="C121" s="42"/>
      <c r="D121" s="42"/>
      <c r="E121" s="42"/>
      <c r="F121" s="42"/>
      <c r="G121" s="42" t="s">
        <v>214</v>
      </c>
      <c r="H121" s="42"/>
      <c r="I121" s="42"/>
      <c r="J121" s="42"/>
      <c r="K121" s="42"/>
      <c r="L121" s="42"/>
      <c r="M121" s="42"/>
    </row>
    <row r="122" spans="1:13" ht="12.75">
      <c r="A122" s="40">
        <v>116</v>
      </c>
      <c r="B122" s="41" t="s">
        <v>324</v>
      </c>
      <c r="C122" s="42" t="s">
        <v>214</v>
      </c>
      <c r="D122" s="42"/>
      <c r="E122" s="42"/>
      <c r="F122" s="42"/>
      <c r="G122" s="42"/>
      <c r="H122" s="42"/>
      <c r="I122" s="42"/>
      <c r="J122" s="42"/>
      <c r="K122" s="42"/>
      <c r="L122" s="42"/>
      <c r="M122" s="42"/>
    </row>
    <row r="123" spans="1:13" ht="12.75">
      <c r="A123" s="40">
        <v>117</v>
      </c>
      <c r="B123" s="41" t="s">
        <v>325</v>
      </c>
      <c r="C123" s="42" t="s">
        <v>214</v>
      </c>
      <c r="D123" s="42"/>
      <c r="E123" s="42"/>
      <c r="F123" s="42"/>
      <c r="G123" s="42"/>
      <c r="H123" s="42"/>
      <c r="I123" s="42"/>
      <c r="J123" s="42"/>
      <c r="K123" s="42"/>
      <c r="L123" s="42"/>
      <c r="M123" s="42"/>
    </row>
    <row r="124" spans="1:13" ht="25.5">
      <c r="A124" s="40">
        <v>118</v>
      </c>
      <c r="B124" s="43" t="s">
        <v>326</v>
      </c>
      <c r="C124" s="42" t="s">
        <v>214</v>
      </c>
      <c r="D124" s="42"/>
      <c r="E124" s="42"/>
      <c r="F124" s="42"/>
      <c r="G124" s="42"/>
      <c r="H124" s="42"/>
      <c r="I124" s="42"/>
      <c r="J124" s="42"/>
      <c r="K124" s="42"/>
      <c r="L124" s="42"/>
      <c r="M124" s="42"/>
    </row>
    <row r="125" spans="1:13" ht="25.5">
      <c r="A125" s="40">
        <v>119</v>
      </c>
      <c r="B125" s="41" t="s">
        <v>327</v>
      </c>
      <c r="C125" s="42" t="s">
        <v>214</v>
      </c>
      <c r="D125" s="42"/>
      <c r="E125" s="42"/>
      <c r="F125" s="42"/>
      <c r="G125" s="42"/>
      <c r="H125" s="42"/>
      <c r="I125" s="42"/>
      <c r="J125" s="42"/>
      <c r="K125" s="42"/>
      <c r="L125" s="42"/>
      <c r="M125" s="42"/>
    </row>
    <row r="126" spans="1:13" ht="12.75" customHeight="1">
      <c r="A126" s="40">
        <v>120</v>
      </c>
      <c r="B126" s="41" t="s">
        <v>328</v>
      </c>
      <c r="C126" s="42" t="s">
        <v>214</v>
      </c>
      <c r="D126" s="42"/>
      <c r="E126" s="42"/>
      <c r="F126" s="42"/>
      <c r="G126" s="42"/>
      <c r="H126" s="42"/>
      <c r="I126" s="42"/>
      <c r="J126" s="42"/>
      <c r="K126" s="42"/>
      <c r="L126" s="42"/>
      <c r="M126" s="42"/>
    </row>
    <row r="127" spans="1:13" ht="12.75">
      <c r="A127" s="40">
        <v>121</v>
      </c>
      <c r="B127" s="86" t="s">
        <v>491</v>
      </c>
      <c r="C127" s="42" t="s">
        <v>214</v>
      </c>
      <c r="D127" s="85"/>
      <c r="E127" s="85"/>
      <c r="F127" s="85"/>
      <c r="G127" s="85"/>
      <c r="H127" s="85"/>
      <c r="I127" s="85"/>
      <c r="J127" s="85"/>
      <c r="K127" s="85"/>
      <c r="L127" s="85"/>
      <c r="M127" s="85"/>
    </row>
    <row r="128" spans="1:13" ht="12.75">
      <c r="A128" s="40">
        <v>122</v>
      </c>
      <c r="B128" s="43" t="s">
        <v>329</v>
      </c>
      <c r="C128" s="42" t="s">
        <v>214</v>
      </c>
      <c r="D128" s="42"/>
      <c r="E128" s="42"/>
      <c r="F128" s="42"/>
      <c r="G128" s="42"/>
      <c r="H128" s="42"/>
      <c r="I128" s="42"/>
      <c r="J128" s="42"/>
      <c r="K128" s="42"/>
      <c r="L128" s="42"/>
      <c r="M128" s="42"/>
    </row>
    <row r="129" spans="1:13" ht="12.75">
      <c r="A129" s="40">
        <v>123</v>
      </c>
      <c r="B129" s="41" t="s">
        <v>330</v>
      </c>
      <c r="C129" s="42" t="s">
        <v>214</v>
      </c>
      <c r="D129" s="42"/>
      <c r="E129" s="42"/>
      <c r="F129" s="42"/>
      <c r="G129" s="42"/>
      <c r="H129" s="42"/>
      <c r="I129" s="42"/>
      <c r="J129" s="42"/>
      <c r="K129" s="42"/>
      <c r="L129" s="42"/>
      <c r="M129" s="42"/>
    </row>
    <row r="130" spans="1:13" ht="12.75">
      <c r="A130" s="40">
        <v>124</v>
      </c>
      <c r="B130" s="41" t="s">
        <v>331</v>
      </c>
      <c r="C130" s="42" t="s">
        <v>214</v>
      </c>
      <c r="D130" s="42"/>
      <c r="E130" s="42"/>
      <c r="F130" s="42"/>
      <c r="G130" s="42"/>
      <c r="H130" s="42"/>
      <c r="I130" s="42"/>
      <c r="J130" s="42"/>
      <c r="K130" s="42"/>
      <c r="L130" s="42"/>
      <c r="M130" s="42"/>
    </row>
    <row r="131" spans="1:13" ht="12.75">
      <c r="A131" s="40">
        <v>125</v>
      </c>
      <c r="B131" s="41" t="s">
        <v>332</v>
      </c>
      <c r="C131" s="42" t="s">
        <v>214</v>
      </c>
      <c r="D131" s="42"/>
      <c r="E131" s="42"/>
      <c r="F131" s="42"/>
      <c r="G131" s="42"/>
      <c r="H131" s="42"/>
      <c r="I131" s="42"/>
      <c r="J131" s="42"/>
      <c r="K131" s="42"/>
      <c r="L131" s="42"/>
      <c r="M131" s="42"/>
    </row>
    <row r="132" spans="1:13" ht="12.75">
      <c r="A132" s="40">
        <v>126</v>
      </c>
      <c r="B132" s="87" t="s">
        <v>486</v>
      </c>
      <c r="C132" s="42" t="s">
        <v>214</v>
      </c>
      <c r="D132" s="85"/>
      <c r="E132" s="85"/>
      <c r="F132" s="85"/>
      <c r="G132" s="85"/>
      <c r="H132" s="85"/>
      <c r="I132" s="85"/>
      <c r="J132" s="85"/>
      <c r="K132" s="85"/>
      <c r="L132" s="85"/>
      <c r="M132" s="85"/>
    </row>
    <row r="133" spans="1:13" ht="12.75">
      <c r="A133" s="40">
        <v>127</v>
      </c>
      <c r="B133" s="86" t="s">
        <v>478</v>
      </c>
      <c r="C133" s="42" t="s">
        <v>214</v>
      </c>
      <c r="D133" s="85"/>
      <c r="E133" s="85"/>
      <c r="F133" s="85"/>
      <c r="G133" s="85"/>
      <c r="H133" s="85"/>
      <c r="I133" s="85"/>
      <c r="J133" s="85"/>
      <c r="K133" s="85"/>
      <c r="L133" s="85"/>
      <c r="M133" s="85"/>
    </row>
    <row r="134" spans="1:13" ht="12.75">
      <c r="A134" s="40">
        <v>128</v>
      </c>
      <c r="B134" s="44" t="s">
        <v>333</v>
      </c>
      <c r="C134" s="42" t="s">
        <v>214</v>
      </c>
      <c r="D134" s="42"/>
      <c r="E134" s="42"/>
      <c r="F134" s="42"/>
      <c r="G134" s="42"/>
      <c r="H134" s="42"/>
      <c r="I134" s="42"/>
      <c r="J134" s="42"/>
      <c r="K134" s="42"/>
      <c r="L134" s="42"/>
      <c r="M134" s="42"/>
    </row>
    <row r="135" spans="1:13" ht="12.75">
      <c r="A135" s="40">
        <v>129</v>
      </c>
      <c r="B135" s="41" t="s">
        <v>334</v>
      </c>
      <c r="C135" s="42" t="s">
        <v>214</v>
      </c>
      <c r="D135" s="42"/>
      <c r="E135" s="42"/>
      <c r="F135" s="42"/>
      <c r="G135" s="42"/>
      <c r="H135" s="42"/>
      <c r="I135" s="42"/>
      <c r="J135" s="42"/>
      <c r="K135" s="42"/>
      <c r="L135" s="42"/>
      <c r="M135" s="42"/>
    </row>
    <row r="136" spans="1:13" ht="12.75">
      <c r="A136" s="40">
        <v>130</v>
      </c>
      <c r="B136" s="41" t="s">
        <v>335</v>
      </c>
      <c r="C136" s="42" t="s">
        <v>214</v>
      </c>
      <c r="D136" s="42"/>
      <c r="E136" s="42"/>
      <c r="F136" s="42"/>
      <c r="G136" s="42"/>
      <c r="H136" s="42"/>
      <c r="I136" s="42"/>
      <c r="J136" s="42"/>
      <c r="K136" s="42"/>
      <c r="L136" s="42"/>
      <c r="M136" s="42"/>
    </row>
    <row r="137" spans="1:13" ht="12.75">
      <c r="A137" s="40">
        <v>131</v>
      </c>
      <c r="B137" s="87" t="s">
        <v>497</v>
      </c>
      <c r="C137" s="42" t="s">
        <v>214</v>
      </c>
      <c r="D137" s="85"/>
      <c r="E137" s="85"/>
      <c r="F137" s="85"/>
      <c r="G137" s="85"/>
      <c r="H137" s="85"/>
      <c r="I137" s="85"/>
      <c r="J137" s="85"/>
      <c r="K137" s="85"/>
      <c r="L137" s="85"/>
      <c r="M137" s="85"/>
    </row>
    <row r="138" spans="1:13" ht="12.75">
      <c r="A138" s="40">
        <v>132</v>
      </c>
      <c r="B138" s="41" t="s">
        <v>336</v>
      </c>
      <c r="C138" s="42" t="s">
        <v>214</v>
      </c>
      <c r="D138" s="42"/>
      <c r="E138" s="42"/>
      <c r="F138" s="42"/>
      <c r="G138" s="42"/>
      <c r="H138" s="42"/>
      <c r="I138" s="42"/>
      <c r="J138" s="42"/>
      <c r="K138" s="42"/>
      <c r="L138" s="42"/>
      <c r="M138" s="42"/>
    </row>
    <row r="139" spans="1:13" ht="12.75">
      <c r="A139" s="40">
        <v>133</v>
      </c>
      <c r="B139" s="87" t="s">
        <v>455</v>
      </c>
      <c r="C139" s="42" t="s">
        <v>214</v>
      </c>
      <c r="D139" s="85"/>
      <c r="E139" s="85"/>
      <c r="F139" s="85"/>
      <c r="G139" s="85"/>
      <c r="H139" s="85"/>
      <c r="I139" s="85"/>
      <c r="J139" s="85"/>
      <c r="K139" s="85"/>
      <c r="L139" s="85"/>
      <c r="M139" s="85"/>
    </row>
    <row r="140" spans="1:13" ht="12.75">
      <c r="A140" s="40">
        <v>134</v>
      </c>
      <c r="B140" s="43" t="s">
        <v>337</v>
      </c>
      <c r="C140" s="42" t="s">
        <v>214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</row>
    <row r="141" spans="1:13" ht="12.75">
      <c r="A141" s="40">
        <v>135</v>
      </c>
      <c r="B141" s="86" t="s">
        <v>463</v>
      </c>
      <c r="C141" s="42" t="s">
        <v>214</v>
      </c>
      <c r="D141" s="85"/>
      <c r="E141" s="85"/>
      <c r="F141" s="85"/>
      <c r="G141" s="85"/>
      <c r="H141" s="85"/>
      <c r="I141" s="85"/>
      <c r="J141" s="85"/>
      <c r="K141" s="85"/>
      <c r="L141" s="85"/>
      <c r="M141" s="85"/>
    </row>
    <row r="142" spans="1:13" ht="12.75">
      <c r="A142" s="40">
        <v>136</v>
      </c>
      <c r="B142" s="41" t="s">
        <v>338</v>
      </c>
      <c r="C142" s="42" t="s">
        <v>214</v>
      </c>
      <c r="D142" s="42"/>
      <c r="E142" s="42"/>
      <c r="F142" s="42"/>
      <c r="G142" s="42"/>
      <c r="H142" s="42"/>
      <c r="I142" s="42"/>
      <c r="J142" s="42"/>
      <c r="K142" s="42"/>
      <c r="L142" s="42"/>
      <c r="M142" s="42"/>
    </row>
    <row r="143" spans="1:13" ht="12.75">
      <c r="A143" s="40">
        <v>137</v>
      </c>
      <c r="B143" s="41" t="s">
        <v>449</v>
      </c>
      <c r="C143" s="42"/>
      <c r="D143" s="42" t="s">
        <v>214</v>
      </c>
      <c r="E143" s="42"/>
      <c r="F143" s="42"/>
      <c r="G143" s="42"/>
      <c r="H143" s="42"/>
      <c r="I143" s="42"/>
      <c r="J143" s="42"/>
      <c r="K143" s="42"/>
      <c r="L143" s="42"/>
      <c r="M143" s="42"/>
    </row>
    <row r="144" spans="1:13" ht="12.75">
      <c r="A144" s="40">
        <v>138</v>
      </c>
      <c r="B144" s="41" t="s">
        <v>339</v>
      </c>
      <c r="C144" s="42" t="s">
        <v>214</v>
      </c>
      <c r="D144" s="42"/>
      <c r="E144" s="42"/>
      <c r="F144" s="42"/>
      <c r="G144" s="42"/>
      <c r="H144" s="42"/>
      <c r="I144" s="42"/>
      <c r="J144" s="42"/>
      <c r="K144" s="42"/>
      <c r="L144" s="42"/>
      <c r="M144" s="42"/>
    </row>
    <row r="145" spans="1:13" ht="12.75">
      <c r="A145" s="40">
        <v>139</v>
      </c>
      <c r="B145" s="41" t="s">
        <v>340</v>
      </c>
      <c r="C145" s="42" t="s">
        <v>214</v>
      </c>
      <c r="D145" s="42"/>
      <c r="E145" s="42"/>
      <c r="F145" s="42"/>
      <c r="G145" s="42"/>
      <c r="H145" s="42"/>
      <c r="I145" s="42"/>
      <c r="J145" s="42"/>
      <c r="K145" s="42"/>
      <c r="L145" s="42"/>
      <c r="M145" s="42"/>
    </row>
    <row r="146" spans="1:13" ht="12.75">
      <c r="A146" s="40">
        <v>140</v>
      </c>
      <c r="B146" s="41" t="s">
        <v>426</v>
      </c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 t="s">
        <v>214</v>
      </c>
    </row>
    <row r="147" spans="1:13" ht="12.75">
      <c r="A147" s="40">
        <v>141</v>
      </c>
      <c r="B147" s="41" t="s">
        <v>341</v>
      </c>
      <c r="C147" s="42" t="s">
        <v>214</v>
      </c>
      <c r="D147" s="42"/>
      <c r="E147" s="42"/>
      <c r="F147" s="42"/>
      <c r="G147" s="42"/>
      <c r="H147" s="42"/>
      <c r="I147" s="42"/>
      <c r="J147" s="42"/>
      <c r="K147" s="42"/>
      <c r="L147" s="42"/>
      <c r="M147" s="42"/>
    </row>
    <row r="148" spans="1:13" ht="12.75">
      <c r="A148" s="40">
        <v>142</v>
      </c>
      <c r="B148" s="41" t="s">
        <v>342</v>
      </c>
      <c r="C148" s="42" t="s">
        <v>214</v>
      </c>
      <c r="D148" s="42"/>
      <c r="E148" s="42"/>
      <c r="F148" s="42"/>
      <c r="G148" s="42"/>
      <c r="H148" s="42"/>
      <c r="I148" s="42"/>
      <c r="J148" s="42"/>
      <c r="K148" s="42"/>
      <c r="L148" s="42"/>
      <c r="M148" s="42"/>
    </row>
    <row r="149" spans="1:13" ht="12.75">
      <c r="A149" s="40">
        <v>143</v>
      </c>
      <c r="B149" s="41" t="s">
        <v>443</v>
      </c>
      <c r="C149" s="42"/>
      <c r="D149" s="42"/>
      <c r="E149" s="42"/>
      <c r="F149" s="42"/>
      <c r="G149" s="42"/>
      <c r="H149" s="42" t="s">
        <v>214</v>
      </c>
      <c r="I149" s="42"/>
      <c r="J149" s="42"/>
      <c r="K149" s="42"/>
      <c r="L149" s="42"/>
      <c r="M149" s="42"/>
    </row>
    <row r="150" spans="1:13" ht="12.75">
      <c r="A150" s="40">
        <v>144</v>
      </c>
      <c r="B150" s="41" t="s">
        <v>424</v>
      </c>
      <c r="C150" s="42"/>
      <c r="D150" s="42"/>
      <c r="E150" s="42"/>
      <c r="F150" s="42"/>
      <c r="G150" s="42"/>
      <c r="H150" s="42" t="s">
        <v>214</v>
      </c>
      <c r="I150" s="42"/>
      <c r="J150" s="42"/>
      <c r="K150" s="42"/>
      <c r="L150" s="42"/>
      <c r="M150" s="42"/>
    </row>
    <row r="151" spans="1:13" ht="12.75">
      <c r="A151" s="40">
        <v>145</v>
      </c>
      <c r="B151" s="41" t="s">
        <v>343</v>
      </c>
      <c r="C151" s="42" t="s">
        <v>214</v>
      </c>
      <c r="D151" s="42"/>
      <c r="E151" s="42"/>
      <c r="F151" s="42"/>
      <c r="G151" s="42"/>
      <c r="H151" s="42"/>
      <c r="I151" s="42"/>
      <c r="J151" s="42"/>
      <c r="K151" s="42"/>
      <c r="L151" s="42"/>
      <c r="M151" s="42"/>
    </row>
    <row r="152" spans="1:13" ht="12.75">
      <c r="A152" s="40">
        <v>146</v>
      </c>
      <c r="B152" s="41" t="s">
        <v>344</v>
      </c>
      <c r="C152" s="42" t="s">
        <v>214</v>
      </c>
      <c r="D152" s="42"/>
      <c r="E152" s="42"/>
      <c r="F152" s="42"/>
      <c r="G152" s="42"/>
      <c r="H152" s="42"/>
      <c r="I152" s="42"/>
      <c r="J152" s="42"/>
      <c r="K152" s="42"/>
      <c r="L152" s="42"/>
      <c r="M152" s="42"/>
    </row>
    <row r="153" spans="1:13" ht="12.75">
      <c r="A153" s="40">
        <v>147</v>
      </c>
      <c r="B153" s="41" t="s">
        <v>428</v>
      </c>
      <c r="C153" s="42"/>
      <c r="D153" s="42" t="s">
        <v>214</v>
      </c>
      <c r="E153" s="42"/>
      <c r="F153" s="42"/>
      <c r="G153" s="42"/>
      <c r="H153" s="42"/>
      <c r="I153" s="42"/>
      <c r="J153" s="42"/>
      <c r="K153" s="42"/>
      <c r="L153" s="42"/>
      <c r="M153" s="42"/>
    </row>
    <row r="154" spans="1:13" ht="12.75">
      <c r="A154" s="40">
        <v>148</v>
      </c>
      <c r="B154" s="41" t="s">
        <v>345</v>
      </c>
      <c r="C154" s="42" t="s">
        <v>214</v>
      </c>
      <c r="D154" s="42"/>
      <c r="E154" s="42"/>
      <c r="F154" s="42"/>
      <c r="G154" s="42"/>
      <c r="H154" s="42"/>
      <c r="I154" s="42"/>
      <c r="J154" s="42"/>
      <c r="K154" s="42"/>
      <c r="L154" s="42"/>
      <c r="M154" s="42"/>
    </row>
    <row r="155" spans="1:13" ht="12.75">
      <c r="A155" s="40">
        <v>149</v>
      </c>
      <c r="B155" s="86" t="s">
        <v>474</v>
      </c>
      <c r="C155" s="42" t="s">
        <v>214</v>
      </c>
      <c r="D155" s="85"/>
      <c r="E155" s="85"/>
      <c r="F155" s="85"/>
      <c r="G155" s="85"/>
      <c r="H155" s="85"/>
      <c r="I155" s="85"/>
      <c r="J155" s="85"/>
      <c r="K155" s="85"/>
      <c r="L155" s="85"/>
      <c r="M155" s="85"/>
    </row>
    <row r="156" spans="1:13" ht="12.75">
      <c r="A156" s="40">
        <v>150</v>
      </c>
      <c r="B156" s="41" t="s">
        <v>346</v>
      </c>
      <c r="C156" s="42" t="s">
        <v>214</v>
      </c>
      <c r="D156" s="42"/>
      <c r="E156" s="42"/>
      <c r="F156" s="42"/>
      <c r="G156" s="42"/>
      <c r="H156" s="42"/>
      <c r="I156" s="42"/>
      <c r="J156" s="42"/>
      <c r="K156" s="42"/>
      <c r="L156" s="42"/>
      <c r="M156" s="42"/>
    </row>
    <row r="157" spans="1:13" ht="12.75">
      <c r="A157" s="40">
        <v>151</v>
      </c>
      <c r="B157" s="43" t="s">
        <v>347</v>
      </c>
      <c r="C157" s="42"/>
      <c r="D157" s="42" t="s">
        <v>214</v>
      </c>
      <c r="E157" s="42"/>
      <c r="F157" s="42"/>
      <c r="G157" s="42"/>
      <c r="H157" s="42"/>
      <c r="I157" s="42"/>
      <c r="J157" s="42"/>
      <c r="K157" s="42"/>
      <c r="L157" s="42"/>
      <c r="M157" s="42"/>
    </row>
    <row r="158" spans="1:13" ht="12.75">
      <c r="A158" s="40">
        <v>152</v>
      </c>
      <c r="B158" s="86" t="s">
        <v>479</v>
      </c>
      <c r="C158" s="42" t="s">
        <v>214</v>
      </c>
      <c r="D158" s="85"/>
      <c r="E158" s="85"/>
      <c r="F158" s="85"/>
      <c r="G158" s="85"/>
      <c r="H158" s="85"/>
      <c r="I158" s="85"/>
      <c r="J158" s="85"/>
      <c r="K158" s="85"/>
      <c r="L158" s="85"/>
      <c r="M158" s="85"/>
    </row>
    <row r="159" spans="1:13" ht="12.75">
      <c r="A159" s="40">
        <v>153</v>
      </c>
      <c r="B159" s="43" t="s">
        <v>348</v>
      </c>
      <c r="C159" s="42" t="s">
        <v>214</v>
      </c>
      <c r="D159" s="42"/>
      <c r="E159" s="42"/>
      <c r="F159" s="42"/>
      <c r="G159" s="42"/>
      <c r="H159" s="42"/>
      <c r="I159" s="42"/>
      <c r="J159" s="42"/>
      <c r="K159" s="42"/>
      <c r="L159" s="42"/>
      <c r="M159" s="42"/>
    </row>
    <row r="160" spans="1:13" ht="12.75">
      <c r="A160" s="40">
        <v>154</v>
      </c>
      <c r="B160" s="43" t="s">
        <v>349</v>
      </c>
      <c r="C160" s="42" t="s">
        <v>214</v>
      </c>
      <c r="D160" s="42"/>
      <c r="E160" s="42"/>
      <c r="F160" s="42"/>
      <c r="G160" s="42"/>
      <c r="H160" s="42"/>
      <c r="I160" s="42"/>
      <c r="J160" s="42"/>
      <c r="K160" s="42"/>
      <c r="L160" s="42"/>
      <c r="M160" s="42"/>
    </row>
    <row r="161" spans="1:13" ht="12.75">
      <c r="A161" s="40">
        <v>155</v>
      </c>
      <c r="B161" s="43" t="s">
        <v>350</v>
      </c>
      <c r="C161" s="42" t="s">
        <v>214</v>
      </c>
      <c r="D161" s="42"/>
      <c r="E161" s="42"/>
      <c r="F161" s="42"/>
      <c r="G161" s="42"/>
      <c r="H161" s="42"/>
      <c r="I161" s="42"/>
      <c r="J161" s="42"/>
      <c r="K161" s="42"/>
      <c r="L161" s="42"/>
      <c r="M161" s="42"/>
    </row>
    <row r="162" spans="1:13" ht="12.75">
      <c r="A162" s="40">
        <v>156</v>
      </c>
      <c r="B162" s="41" t="s">
        <v>351</v>
      </c>
      <c r="C162" s="42" t="s">
        <v>214</v>
      </c>
      <c r="D162" s="42"/>
      <c r="E162" s="42"/>
      <c r="F162" s="42"/>
      <c r="G162" s="42"/>
      <c r="H162" s="42"/>
      <c r="I162" s="42"/>
      <c r="J162" s="42"/>
      <c r="K162" s="42"/>
      <c r="L162" s="42"/>
      <c r="M162" s="42"/>
    </row>
    <row r="163" spans="1:13" ht="12.75">
      <c r="A163" s="40">
        <v>157</v>
      </c>
      <c r="B163" s="41" t="s">
        <v>352</v>
      </c>
      <c r="C163" s="42" t="s">
        <v>214</v>
      </c>
      <c r="D163" s="42"/>
      <c r="E163" s="42"/>
      <c r="F163" s="42"/>
      <c r="G163" s="42"/>
      <c r="H163" s="42"/>
      <c r="I163" s="42"/>
      <c r="J163" s="42"/>
      <c r="K163" s="42"/>
      <c r="L163" s="42"/>
      <c r="M163" s="42"/>
    </row>
    <row r="164" spans="1:13" ht="12.75">
      <c r="A164" s="40">
        <v>158</v>
      </c>
      <c r="B164" s="86" t="s">
        <v>501</v>
      </c>
      <c r="C164" s="42" t="s">
        <v>214</v>
      </c>
      <c r="D164" s="85"/>
      <c r="E164" s="85"/>
      <c r="F164" s="85"/>
      <c r="G164" s="85"/>
      <c r="H164" s="85"/>
      <c r="I164" s="85"/>
      <c r="J164" s="85"/>
      <c r="K164" s="85"/>
      <c r="L164" s="85"/>
      <c r="M164" s="85"/>
    </row>
    <row r="165" spans="1:13" ht="12.75">
      <c r="A165" s="40">
        <v>159</v>
      </c>
      <c r="B165" s="41" t="s">
        <v>444</v>
      </c>
      <c r="C165" s="42"/>
      <c r="D165" s="42" t="s">
        <v>214</v>
      </c>
      <c r="E165" s="42"/>
      <c r="F165" s="42"/>
      <c r="G165" s="42"/>
      <c r="H165" s="42"/>
      <c r="I165" s="42"/>
      <c r="J165" s="42"/>
      <c r="K165" s="42"/>
      <c r="L165" s="42"/>
      <c r="M165" s="42"/>
    </row>
    <row r="166" spans="1:13" ht="12.75">
      <c r="A166" s="40">
        <v>160</v>
      </c>
      <c r="B166" s="41" t="s">
        <v>353</v>
      </c>
      <c r="C166" s="42" t="s">
        <v>214</v>
      </c>
      <c r="D166" s="42"/>
      <c r="E166" s="42"/>
      <c r="F166" s="42"/>
      <c r="G166" s="42"/>
      <c r="H166" s="42"/>
      <c r="I166" s="42"/>
      <c r="J166" s="42"/>
      <c r="K166" s="42"/>
      <c r="L166" s="42"/>
      <c r="M166" s="42"/>
    </row>
    <row r="167" spans="1:13" ht="12.75">
      <c r="A167" s="40">
        <v>161</v>
      </c>
      <c r="B167" s="41" t="s">
        <v>354</v>
      </c>
      <c r="C167" s="42" t="s">
        <v>214</v>
      </c>
      <c r="D167" s="42"/>
      <c r="E167" s="42"/>
      <c r="F167" s="42"/>
      <c r="G167" s="42"/>
      <c r="H167" s="42"/>
      <c r="I167" s="42"/>
      <c r="J167" s="42"/>
      <c r="K167" s="42"/>
      <c r="L167" s="42"/>
      <c r="M167" s="42"/>
    </row>
    <row r="168" spans="1:13" ht="12.75">
      <c r="A168" s="40">
        <v>162</v>
      </c>
      <c r="B168" s="41" t="s">
        <v>355</v>
      </c>
      <c r="C168" s="42" t="s">
        <v>214</v>
      </c>
      <c r="D168" s="42"/>
      <c r="E168" s="42"/>
      <c r="F168" s="42"/>
      <c r="G168" s="42"/>
      <c r="H168" s="42"/>
      <c r="I168" s="42"/>
      <c r="J168" s="42"/>
      <c r="K168" s="42"/>
      <c r="L168" s="42"/>
      <c r="M168" s="42"/>
    </row>
    <row r="169" spans="1:13" ht="12.75">
      <c r="A169" s="40">
        <v>163</v>
      </c>
      <c r="B169" s="41" t="s">
        <v>356</v>
      </c>
      <c r="C169" s="42" t="s">
        <v>214</v>
      </c>
      <c r="D169" s="42" t="s">
        <v>214</v>
      </c>
      <c r="E169" s="42"/>
      <c r="F169" s="42"/>
      <c r="G169" s="42"/>
      <c r="H169" s="42"/>
      <c r="I169" s="42"/>
      <c r="J169" s="42"/>
      <c r="K169" s="42"/>
      <c r="L169" s="42"/>
      <c r="M169" s="42"/>
    </row>
    <row r="170" spans="1:13" ht="12.75">
      <c r="A170" s="40">
        <v>164</v>
      </c>
      <c r="B170" s="41" t="s">
        <v>357</v>
      </c>
      <c r="C170" s="42" t="s">
        <v>214</v>
      </c>
      <c r="D170" s="42"/>
      <c r="E170" s="42"/>
      <c r="F170" s="42"/>
      <c r="G170" s="42"/>
      <c r="H170" s="42"/>
      <c r="I170" s="42"/>
      <c r="J170" s="42"/>
      <c r="K170" s="42"/>
      <c r="L170" s="42"/>
      <c r="M170" s="42"/>
    </row>
    <row r="171" spans="1:13" ht="12.75">
      <c r="A171" s="40">
        <v>165</v>
      </c>
      <c r="B171" s="87" t="s">
        <v>502</v>
      </c>
      <c r="C171" s="42" t="s">
        <v>214</v>
      </c>
      <c r="D171" s="85"/>
      <c r="E171" s="85"/>
      <c r="F171" s="85"/>
      <c r="G171" s="85"/>
      <c r="H171" s="85"/>
      <c r="I171" s="85"/>
      <c r="J171" s="85"/>
      <c r="K171" s="85"/>
      <c r="L171" s="85"/>
      <c r="M171" s="85"/>
    </row>
    <row r="172" spans="1:13" ht="12.75">
      <c r="A172" s="40">
        <v>166</v>
      </c>
      <c r="B172" s="43" t="s">
        <v>358</v>
      </c>
      <c r="C172" s="42" t="s">
        <v>214</v>
      </c>
      <c r="D172" s="42"/>
      <c r="E172" s="42"/>
      <c r="F172" s="42"/>
      <c r="G172" s="42"/>
      <c r="H172" s="42"/>
      <c r="I172" s="42"/>
      <c r="J172" s="42"/>
      <c r="K172" s="42"/>
      <c r="L172" s="42"/>
      <c r="M172" s="42"/>
    </row>
    <row r="173" spans="1:13" ht="12.75">
      <c r="A173" s="40">
        <v>167</v>
      </c>
      <c r="B173" s="44" t="s">
        <v>359</v>
      </c>
      <c r="C173" s="45"/>
      <c r="D173" s="42"/>
      <c r="E173" s="42"/>
      <c r="F173" s="42"/>
      <c r="G173" s="42"/>
      <c r="H173" s="42"/>
      <c r="I173" s="42"/>
      <c r="J173" s="42"/>
      <c r="K173" s="42"/>
      <c r="L173" s="42"/>
      <c r="M173" s="42" t="s">
        <v>214</v>
      </c>
    </row>
    <row r="174" spans="1:13" ht="12.75">
      <c r="A174" s="40">
        <v>168</v>
      </c>
      <c r="B174" s="41" t="s">
        <v>360</v>
      </c>
      <c r="C174" s="42" t="s">
        <v>214</v>
      </c>
      <c r="D174" s="42"/>
      <c r="E174" s="42"/>
      <c r="F174" s="42"/>
      <c r="G174" s="42"/>
      <c r="H174" s="42"/>
      <c r="I174" s="42"/>
      <c r="J174" s="42"/>
      <c r="K174" s="42"/>
      <c r="L174" s="42"/>
      <c r="M174" s="42"/>
    </row>
    <row r="175" spans="1:13" ht="12.75">
      <c r="A175" s="40">
        <v>169</v>
      </c>
      <c r="B175" s="41" t="s">
        <v>361</v>
      </c>
      <c r="C175" s="42" t="s">
        <v>214</v>
      </c>
      <c r="D175" s="42"/>
      <c r="E175" s="42"/>
      <c r="F175" s="42"/>
      <c r="G175" s="42"/>
      <c r="H175" s="42"/>
      <c r="I175" s="42"/>
      <c r="J175" s="42"/>
      <c r="K175" s="42"/>
      <c r="L175" s="42"/>
      <c r="M175" s="42"/>
    </row>
    <row r="176" spans="1:13" ht="12.75">
      <c r="A176" s="40">
        <v>170</v>
      </c>
      <c r="B176" s="41" t="s">
        <v>362</v>
      </c>
      <c r="C176" s="42" t="s">
        <v>214</v>
      </c>
      <c r="D176" s="42"/>
      <c r="E176" s="42"/>
      <c r="F176" s="42"/>
      <c r="G176" s="42"/>
      <c r="H176" s="42"/>
      <c r="I176" s="42"/>
      <c r="J176" s="42"/>
      <c r="K176" s="42"/>
      <c r="L176" s="42"/>
      <c r="M176" s="42"/>
    </row>
    <row r="177" spans="1:13" ht="12.75">
      <c r="A177" s="40">
        <v>171</v>
      </c>
      <c r="B177" s="41" t="s">
        <v>363</v>
      </c>
      <c r="C177" s="42" t="s">
        <v>214</v>
      </c>
      <c r="D177" s="42"/>
      <c r="E177" s="42"/>
      <c r="F177" s="42"/>
      <c r="G177" s="42"/>
      <c r="H177" s="42"/>
      <c r="I177" s="42"/>
      <c r="J177" s="42"/>
      <c r="K177" s="42"/>
      <c r="L177" s="42"/>
      <c r="M177" s="42"/>
    </row>
    <row r="178" spans="1:13" ht="12.75">
      <c r="A178" s="40">
        <v>172</v>
      </c>
      <c r="B178" s="41" t="s">
        <v>364</v>
      </c>
      <c r="C178" s="42" t="s">
        <v>214</v>
      </c>
      <c r="D178" s="42"/>
      <c r="E178" s="42"/>
      <c r="F178" s="42"/>
      <c r="G178" s="42"/>
      <c r="H178" s="42"/>
      <c r="I178" s="42"/>
      <c r="J178" s="42"/>
      <c r="K178" s="42"/>
      <c r="L178" s="42"/>
      <c r="M178" s="42"/>
    </row>
    <row r="179" spans="1:13" ht="12.75">
      <c r="A179" s="40">
        <v>173</v>
      </c>
      <c r="B179" s="41" t="s">
        <v>365</v>
      </c>
      <c r="C179" s="42" t="s">
        <v>214</v>
      </c>
      <c r="D179" s="42"/>
      <c r="E179" s="42"/>
      <c r="F179" s="42"/>
      <c r="G179" s="42"/>
      <c r="H179" s="42"/>
      <c r="I179" s="42"/>
      <c r="J179" s="42"/>
      <c r="K179" s="42"/>
      <c r="L179" s="42"/>
      <c r="M179" s="42"/>
    </row>
    <row r="180" spans="1:13" ht="12.75">
      <c r="A180" s="40">
        <v>174</v>
      </c>
      <c r="B180" s="87" t="s">
        <v>484</v>
      </c>
      <c r="C180" s="42" t="s">
        <v>214</v>
      </c>
      <c r="D180" s="85"/>
      <c r="E180" s="85"/>
      <c r="F180" s="85"/>
      <c r="G180" s="85"/>
      <c r="H180" s="85"/>
      <c r="I180" s="85"/>
      <c r="J180" s="85"/>
      <c r="K180" s="85"/>
      <c r="L180" s="85"/>
      <c r="M180" s="85"/>
    </row>
    <row r="181" spans="1:13" ht="12.75">
      <c r="A181" s="40">
        <v>175</v>
      </c>
      <c r="B181" s="41" t="s">
        <v>366</v>
      </c>
      <c r="C181" s="42" t="s">
        <v>214</v>
      </c>
      <c r="D181" s="42"/>
      <c r="E181" s="42"/>
      <c r="F181" s="42"/>
      <c r="G181" s="42"/>
      <c r="H181" s="42"/>
      <c r="I181" s="42"/>
      <c r="J181" s="42"/>
      <c r="K181" s="42"/>
      <c r="L181" s="42"/>
      <c r="M181" s="42"/>
    </row>
    <row r="182" spans="1:13" ht="12.75">
      <c r="A182" s="40">
        <v>176</v>
      </c>
      <c r="B182" s="41" t="s">
        <v>367</v>
      </c>
      <c r="C182" s="42" t="s">
        <v>214</v>
      </c>
      <c r="D182" s="42"/>
      <c r="E182" s="42"/>
      <c r="F182" s="42"/>
      <c r="G182" s="42"/>
      <c r="H182" s="42"/>
      <c r="I182" s="42"/>
      <c r="J182" s="42"/>
      <c r="K182" s="42"/>
      <c r="L182" s="42"/>
      <c r="M182" s="42"/>
    </row>
    <row r="183" spans="1:13" ht="12.75">
      <c r="A183" s="40">
        <v>177</v>
      </c>
      <c r="B183" s="41" t="s">
        <v>368</v>
      </c>
      <c r="C183" s="42" t="s">
        <v>214</v>
      </c>
      <c r="D183" s="42"/>
      <c r="E183" s="42"/>
      <c r="F183" s="42"/>
      <c r="G183" s="42"/>
      <c r="H183" s="42"/>
      <c r="I183" s="42"/>
      <c r="J183" s="42"/>
      <c r="K183" s="42"/>
      <c r="L183" s="42"/>
      <c r="M183" s="42"/>
    </row>
    <row r="184" spans="1:13" ht="12.75">
      <c r="A184" s="40">
        <v>178</v>
      </c>
      <c r="B184" s="86" t="s">
        <v>462</v>
      </c>
      <c r="C184" s="42" t="s">
        <v>214</v>
      </c>
      <c r="D184" s="85"/>
      <c r="E184" s="85"/>
      <c r="F184" s="85"/>
      <c r="G184" s="85"/>
      <c r="H184" s="85"/>
      <c r="I184" s="85"/>
      <c r="J184" s="85"/>
      <c r="K184" s="85"/>
      <c r="L184" s="85"/>
      <c r="M184" s="85"/>
    </row>
    <row r="185" spans="1:13" ht="12.75">
      <c r="A185" s="40">
        <v>179</v>
      </c>
      <c r="B185" s="41" t="s">
        <v>369</v>
      </c>
      <c r="C185" s="42" t="s">
        <v>214</v>
      </c>
      <c r="D185" s="42"/>
      <c r="E185" s="42"/>
      <c r="F185" s="42"/>
      <c r="G185" s="42"/>
      <c r="H185" s="42"/>
      <c r="I185" s="42"/>
      <c r="J185" s="42"/>
      <c r="K185" s="42"/>
      <c r="L185" s="42"/>
      <c r="M185" s="42"/>
    </row>
    <row r="186" spans="1:13" ht="12.75">
      <c r="A186" s="40">
        <v>180</v>
      </c>
      <c r="B186" s="86" t="s">
        <v>460</v>
      </c>
      <c r="C186" s="42" t="s">
        <v>214</v>
      </c>
      <c r="D186" s="85"/>
      <c r="E186" s="85"/>
      <c r="F186" s="85"/>
      <c r="G186" s="85"/>
      <c r="H186" s="85"/>
      <c r="I186" s="85"/>
      <c r="J186" s="85"/>
      <c r="K186" s="85"/>
      <c r="L186" s="85"/>
      <c r="M186" s="85"/>
    </row>
    <row r="187" spans="1:13" ht="12.75">
      <c r="A187" s="40">
        <v>181</v>
      </c>
      <c r="B187" s="86" t="s">
        <v>485</v>
      </c>
      <c r="C187" s="42" t="s">
        <v>214</v>
      </c>
      <c r="D187" s="85"/>
      <c r="E187" s="85"/>
      <c r="F187" s="85"/>
      <c r="G187" s="85"/>
      <c r="H187" s="85"/>
      <c r="I187" s="85"/>
      <c r="J187" s="85"/>
      <c r="K187" s="85"/>
      <c r="L187" s="85"/>
      <c r="M187" s="85"/>
    </row>
    <row r="188" spans="1:13" ht="12.75">
      <c r="A188" s="40">
        <v>182</v>
      </c>
      <c r="B188" s="41" t="s">
        <v>370</v>
      </c>
      <c r="C188" s="42" t="s">
        <v>214</v>
      </c>
      <c r="D188" s="42"/>
      <c r="E188" s="42"/>
      <c r="F188" s="42"/>
      <c r="G188" s="42"/>
      <c r="H188" s="42"/>
      <c r="I188" s="42"/>
      <c r="J188" s="42"/>
      <c r="K188" s="42"/>
      <c r="L188" s="42"/>
      <c r="M188" s="42"/>
    </row>
    <row r="189" spans="1:13" ht="12.75">
      <c r="A189" s="40">
        <v>183</v>
      </c>
      <c r="B189" s="41" t="s">
        <v>371</v>
      </c>
      <c r="C189" s="42" t="s">
        <v>214</v>
      </c>
      <c r="D189" s="42"/>
      <c r="E189" s="42"/>
      <c r="F189" s="42"/>
      <c r="G189" s="42"/>
      <c r="H189" s="42"/>
      <c r="I189" s="42"/>
      <c r="J189" s="42"/>
      <c r="K189" s="42"/>
      <c r="L189" s="42"/>
      <c r="M189" s="42"/>
    </row>
    <row r="190" spans="1:13" ht="12.75">
      <c r="A190" s="40">
        <v>184</v>
      </c>
      <c r="B190" s="87" t="s">
        <v>483</v>
      </c>
      <c r="C190" s="42" t="s">
        <v>214</v>
      </c>
      <c r="D190" s="85"/>
      <c r="E190" s="85"/>
      <c r="F190" s="85"/>
      <c r="G190" s="85"/>
      <c r="H190" s="85"/>
      <c r="I190" s="85"/>
      <c r="J190" s="85"/>
      <c r="K190" s="85"/>
      <c r="L190" s="85"/>
      <c r="M190" s="85"/>
    </row>
    <row r="191" spans="1:13" ht="12.75">
      <c r="A191" s="40">
        <v>185</v>
      </c>
      <c r="B191" s="41" t="s">
        <v>430</v>
      </c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 t="s">
        <v>214</v>
      </c>
    </row>
    <row r="192" spans="1:13" ht="12.75">
      <c r="A192" s="40">
        <v>186</v>
      </c>
      <c r="B192" s="41" t="s">
        <v>372</v>
      </c>
      <c r="C192" s="42" t="s">
        <v>214</v>
      </c>
      <c r="D192" s="42"/>
      <c r="E192" s="42"/>
      <c r="F192" s="42"/>
      <c r="G192" s="42"/>
      <c r="H192" s="42"/>
      <c r="I192" s="42"/>
      <c r="J192" s="42"/>
      <c r="K192" s="42"/>
      <c r="L192" s="42"/>
      <c r="M192" s="42"/>
    </row>
    <row r="193" spans="1:13" ht="12.75">
      <c r="A193" s="40">
        <v>187</v>
      </c>
      <c r="B193" s="41" t="s">
        <v>373</v>
      </c>
      <c r="C193" s="42" t="s">
        <v>214</v>
      </c>
      <c r="D193" s="42"/>
      <c r="E193" s="42"/>
      <c r="F193" s="42"/>
      <c r="G193" s="42"/>
      <c r="H193" s="42"/>
      <c r="I193" s="42"/>
      <c r="J193" s="42"/>
      <c r="K193" s="42"/>
      <c r="L193" s="42"/>
      <c r="M193" s="42"/>
    </row>
    <row r="194" spans="1:13" ht="12.75">
      <c r="A194" s="40">
        <v>188</v>
      </c>
      <c r="B194" s="86" t="s">
        <v>477</v>
      </c>
      <c r="C194" s="42" t="s">
        <v>214</v>
      </c>
      <c r="D194" s="85"/>
      <c r="E194" s="85"/>
      <c r="F194" s="85"/>
      <c r="G194" s="85"/>
      <c r="H194" s="85"/>
      <c r="I194" s="85"/>
      <c r="J194" s="85"/>
      <c r="K194" s="85"/>
      <c r="L194" s="85"/>
      <c r="M194" s="85"/>
    </row>
    <row r="195" spans="1:13" ht="12.75">
      <c r="A195" s="40">
        <v>189</v>
      </c>
      <c r="B195" s="41" t="s">
        <v>374</v>
      </c>
      <c r="C195" s="42" t="s">
        <v>214</v>
      </c>
      <c r="D195" s="42"/>
      <c r="E195" s="42"/>
      <c r="F195" s="42"/>
      <c r="G195" s="42"/>
      <c r="H195" s="42"/>
      <c r="I195" s="42"/>
      <c r="J195" s="42"/>
      <c r="K195" s="42"/>
      <c r="L195" s="42"/>
      <c r="M195" s="42"/>
    </row>
    <row r="196" spans="1:13" ht="12.75">
      <c r="A196" s="40">
        <v>190</v>
      </c>
      <c r="B196" s="41" t="s">
        <v>375</v>
      </c>
      <c r="C196" s="42" t="s">
        <v>214</v>
      </c>
      <c r="D196" s="42"/>
      <c r="E196" s="42"/>
      <c r="F196" s="42"/>
      <c r="G196" s="42"/>
      <c r="H196" s="42"/>
      <c r="I196" s="42"/>
      <c r="J196" s="42"/>
      <c r="K196" s="42"/>
      <c r="L196" s="42"/>
      <c r="M196" s="42"/>
    </row>
    <row r="197" spans="1:13" ht="12.75">
      <c r="A197" s="40">
        <v>191</v>
      </c>
      <c r="B197" s="41" t="s">
        <v>376</v>
      </c>
      <c r="C197" s="42" t="s">
        <v>214</v>
      </c>
      <c r="D197" s="42"/>
      <c r="E197" s="42"/>
      <c r="F197" s="42"/>
      <c r="G197" s="42"/>
      <c r="H197" s="42"/>
      <c r="I197" s="42"/>
      <c r="J197" s="42"/>
      <c r="K197" s="42"/>
      <c r="L197" s="42"/>
      <c r="M197" s="42"/>
    </row>
    <row r="198" spans="1:13" ht="12.75">
      <c r="A198" s="40">
        <v>192</v>
      </c>
      <c r="B198" s="41" t="s">
        <v>377</v>
      </c>
      <c r="C198" s="42" t="s">
        <v>214</v>
      </c>
      <c r="D198" s="42"/>
      <c r="E198" s="42"/>
      <c r="F198" s="42"/>
      <c r="G198" s="42"/>
      <c r="H198" s="42"/>
      <c r="I198" s="42"/>
      <c r="J198" s="42"/>
      <c r="K198" s="42"/>
      <c r="L198" s="42"/>
      <c r="M198" s="42"/>
    </row>
    <row r="199" spans="1:13" ht="12.75">
      <c r="A199" s="40">
        <v>193</v>
      </c>
      <c r="B199" s="41" t="s">
        <v>439</v>
      </c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 t="s">
        <v>214</v>
      </c>
    </row>
    <row r="200" spans="1:13" ht="12.75">
      <c r="A200" s="40">
        <v>194</v>
      </c>
      <c r="B200" s="87" t="s">
        <v>461</v>
      </c>
      <c r="C200" s="42" t="s">
        <v>214</v>
      </c>
      <c r="D200" s="85"/>
      <c r="E200" s="85"/>
      <c r="F200" s="85"/>
      <c r="G200" s="85"/>
      <c r="H200" s="85"/>
      <c r="I200" s="85"/>
      <c r="J200" s="85"/>
      <c r="K200" s="85"/>
      <c r="L200" s="85"/>
      <c r="M200" s="85"/>
    </row>
    <row r="201" spans="1:13" ht="12.75">
      <c r="A201" s="40">
        <v>195</v>
      </c>
      <c r="B201" s="41" t="s">
        <v>441</v>
      </c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 t="s">
        <v>214</v>
      </c>
    </row>
    <row r="202" spans="1:13" ht="12.75">
      <c r="A202" s="40">
        <v>196</v>
      </c>
      <c r="B202" s="86" t="s">
        <v>490</v>
      </c>
      <c r="C202" s="42" t="s">
        <v>214</v>
      </c>
      <c r="D202" s="85"/>
      <c r="E202" s="85"/>
      <c r="F202" s="85"/>
      <c r="G202" s="85"/>
      <c r="H202" s="85"/>
      <c r="I202" s="85"/>
      <c r="J202" s="85"/>
      <c r="K202" s="85"/>
      <c r="L202" s="85"/>
      <c r="M202" s="85"/>
    </row>
    <row r="203" spans="1:13" ht="12.75">
      <c r="A203" s="40">
        <v>197</v>
      </c>
      <c r="B203" s="86" t="s">
        <v>500</v>
      </c>
      <c r="C203" s="42" t="s">
        <v>214</v>
      </c>
      <c r="D203" s="85"/>
      <c r="E203" s="85"/>
      <c r="F203" s="85"/>
      <c r="G203" s="85"/>
      <c r="H203" s="85"/>
      <c r="I203" s="85"/>
      <c r="J203" s="85"/>
      <c r="K203" s="85"/>
      <c r="L203" s="85"/>
      <c r="M203" s="85"/>
    </row>
    <row r="204" spans="1:13" ht="12.75">
      <c r="A204" s="40">
        <v>198</v>
      </c>
      <c r="B204" s="86" t="s">
        <v>499</v>
      </c>
      <c r="C204" s="42" t="s">
        <v>214</v>
      </c>
      <c r="D204" s="85"/>
      <c r="E204" s="85"/>
      <c r="F204" s="85"/>
      <c r="G204" s="85"/>
      <c r="H204" s="85"/>
      <c r="I204" s="85"/>
      <c r="J204" s="85"/>
      <c r="K204" s="85"/>
      <c r="L204" s="85"/>
      <c r="M204" s="85"/>
    </row>
    <row r="205" spans="1:13" ht="12.75">
      <c r="A205" s="40">
        <v>199</v>
      </c>
      <c r="B205" s="41" t="s">
        <v>378</v>
      </c>
      <c r="C205" s="42" t="s">
        <v>214</v>
      </c>
      <c r="D205" s="42"/>
      <c r="E205" s="42"/>
      <c r="F205" s="42"/>
      <c r="G205" s="42"/>
      <c r="H205" s="42"/>
      <c r="I205" s="42"/>
      <c r="J205" s="42"/>
      <c r="K205" s="42"/>
      <c r="L205" s="42"/>
      <c r="M205" s="42"/>
    </row>
    <row r="206" spans="1:13" ht="12.75">
      <c r="A206" s="40">
        <v>200</v>
      </c>
      <c r="B206" s="41" t="s">
        <v>440</v>
      </c>
      <c r="C206" s="42"/>
      <c r="D206" s="42"/>
      <c r="E206" s="42"/>
      <c r="F206" s="42" t="s">
        <v>214</v>
      </c>
      <c r="G206" s="42"/>
      <c r="H206" s="42"/>
      <c r="I206" s="42"/>
      <c r="J206" s="42"/>
      <c r="K206" s="42"/>
      <c r="L206" s="42"/>
      <c r="M206" s="42"/>
    </row>
    <row r="207" spans="1:13" ht="12.75">
      <c r="A207" s="40">
        <v>201</v>
      </c>
      <c r="B207" s="41" t="s">
        <v>379</v>
      </c>
      <c r="C207" s="42" t="s">
        <v>214</v>
      </c>
      <c r="D207" s="42"/>
      <c r="E207" s="42"/>
      <c r="F207" s="42"/>
      <c r="G207" s="42"/>
      <c r="H207" s="42"/>
      <c r="I207" s="42"/>
      <c r="J207" s="42"/>
      <c r="K207" s="42"/>
      <c r="L207" s="42"/>
      <c r="M207" s="42"/>
    </row>
    <row r="208" spans="1:13" ht="12.75">
      <c r="A208" s="40">
        <v>202</v>
      </c>
      <c r="B208" s="86" t="s">
        <v>475</v>
      </c>
      <c r="C208" s="42" t="s">
        <v>214</v>
      </c>
      <c r="D208" s="85"/>
      <c r="E208" s="85"/>
      <c r="F208" s="85"/>
      <c r="G208" s="85"/>
      <c r="H208" s="85"/>
      <c r="I208" s="85"/>
      <c r="J208" s="85"/>
      <c r="K208" s="85"/>
      <c r="L208" s="85"/>
      <c r="M208" s="85"/>
    </row>
    <row r="209" spans="1:13" ht="12.75">
      <c r="A209" s="40">
        <v>203</v>
      </c>
      <c r="B209" s="41" t="s">
        <v>380</v>
      </c>
      <c r="C209" s="42" t="s">
        <v>214</v>
      </c>
      <c r="D209" s="42"/>
      <c r="E209" s="42"/>
      <c r="F209" s="42"/>
      <c r="G209" s="42"/>
      <c r="H209" s="42"/>
      <c r="I209" s="42"/>
      <c r="J209" s="42"/>
      <c r="K209" s="42"/>
      <c r="L209" s="42"/>
      <c r="M209" s="42"/>
    </row>
    <row r="210" spans="1:13" ht="12.75">
      <c r="A210" s="40">
        <v>204</v>
      </c>
      <c r="B210" s="41" t="s">
        <v>381</v>
      </c>
      <c r="C210" s="42" t="s">
        <v>214</v>
      </c>
      <c r="D210" s="42"/>
      <c r="E210" s="42"/>
      <c r="F210" s="42"/>
      <c r="G210" s="42"/>
      <c r="H210" s="42"/>
      <c r="I210" s="42"/>
      <c r="J210" s="42"/>
      <c r="K210" s="42"/>
      <c r="L210" s="42"/>
      <c r="M210" s="42"/>
    </row>
    <row r="211" spans="1:13" ht="12.75">
      <c r="A211" s="40">
        <v>205</v>
      </c>
      <c r="B211" s="41" t="s">
        <v>382</v>
      </c>
      <c r="C211" s="42" t="s">
        <v>214</v>
      </c>
      <c r="D211" s="42"/>
      <c r="E211" s="42"/>
      <c r="F211" s="42"/>
      <c r="G211" s="42"/>
      <c r="H211" s="42"/>
      <c r="I211" s="42"/>
      <c r="J211" s="42"/>
      <c r="K211" s="42"/>
      <c r="L211" s="42"/>
      <c r="M211" s="42"/>
    </row>
    <row r="212" spans="1:13" ht="12.75">
      <c r="A212" s="40">
        <v>206</v>
      </c>
      <c r="B212" s="41" t="s">
        <v>383</v>
      </c>
      <c r="C212" s="42" t="s">
        <v>214</v>
      </c>
      <c r="D212" s="42"/>
      <c r="E212" s="42"/>
      <c r="F212" s="42"/>
      <c r="G212" s="42"/>
      <c r="H212" s="42"/>
      <c r="I212" s="42"/>
      <c r="J212" s="42"/>
      <c r="K212" s="42"/>
      <c r="L212" s="42"/>
      <c r="M212" s="42"/>
    </row>
    <row r="213" spans="1:13" ht="12.75">
      <c r="A213" s="40">
        <v>207</v>
      </c>
      <c r="B213" s="86" t="s">
        <v>453</v>
      </c>
      <c r="C213" s="42" t="s">
        <v>214</v>
      </c>
      <c r="D213" s="85"/>
      <c r="E213" s="85"/>
      <c r="F213" s="85"/>
      <c r="G213" s="85"/>
      <c r="H213" s="85"/>
      <c r="I213" s="85"/>
      <c r="J213" s="85"/>
      <c r="K213" s="85"/>
      <c r="L213" s="85"/>
      <c r="M213" s="85"/>
    </row>
    <row r="214" spans="1:13" ht="12.75">
      <c r="A214" s="40">
        <v>208</v>
      </c>
      <c r="B214" s="41" t="s">
        <v>384</v>
      </c>
      <c r="C214" s="42" t="s">
        <v>214</v>
      </c>
      <c r="D214" s="42"/>
      <c r="E214" s="42"/>
      <c r="F214" s="42"/>
      <c r="G214" s="42"/>
      <c r="H214" s="42"/>
      <c r="I214" s="42"/>
      <c r="J214" s="42"/>
      <c r="K214" s="42"/>
      <c r="L214" s="42"/>
      <c r="M214" s="42"/>
    </row>
    <row r="215" spans="1:13" ht="12.75">
      <c r="A215" s="40">
        <v>209</v>
      </c>
      <c r="B215" s="43" t="s">
        <v>385</v>
      </c>
      <c r="C215" s="42" t="s">
        <v>214</v>
      </c>
      <c r="D215" s="42"/>
      <c r="E215" s="42"/>
      <c r="F215" s="42"/>
      <c r="G215" s="42"/>
      <c r="H215" s="42"/>
      <c r="I215" s="42"/>
      <c r="J215" s="42"/>
      <c r="K215" s="42"/>
      <c r="L215" s="42"/>
      <c r="M215" s="42"/>
    </row>
    <row r="216" spans="1:13" ht="12.75">
      <c r="A216" s="40">
        <v>210</v>
      </c>
      <c r="B216" s="41" t="s">
        <v>386</v>
      </c>
      <c r="C216" s="42" t="s">
        <v>214</v>
      </c>
      <c r="D216" s="42"/>
      <c r="E216" s="42"/>
      <c r="F216" s="42"/>
      <c r="G216" s="42"/>
      <c r="H216" s="42"/>
      <c r="I216" s="42"/>
      <c r="J216" s="42"/>
      <c r="K216" s="42"/>
      <c r="L216" s="42"/>
      <c r="M216" s="42"/>
    </row>
    <row r="217" spans="1:13" ht="12.75">
      <c r="A217" s="40">
        <v>211</v>
      </c>
      <c r="B217" s="41" t="s">
        <v>387</v>
      </c>
      <c r="C217" s="42" t="s">
        <v>214</v>
      </c>
      <c r="D217" s="42"/>
      <c r="E217" s="42"/>
      <c r="F217" s="42"/>
      <c r="G217" s="42"/>
      <c r="H217" s="42"/>
      <c r="I217" s="42"/>
      <c r="J217" s="42"/>
      <c r="K217" s="42"/>
      <c r="L217" s="42"/>
      <c r="M217" s="42"/>
    </row>
    <row r="218" spans="1:13" ht="12.75">
      <c r="A218" s="40">
        <v>212</v>
      </c>
      <c r="B218" s="41" t="s">
        <v>388</v>
      </c>
      <c r="C218" s="42" t="s">
        <v>214</v>
      </c>
      <c r="D218" s="42" t="s">
        <v>214</v>
      </c>
      <c r="E218" s="42"/>
      <c r="F218" s="42"/>
      <c r="G218" s="42"/>
      <c r="H218" s="42"/>
      <c r="I218" s="42"/>
      <c r="J218" s="42"/>
      <c r="K218" s="42"/>
      <c r="L218" s="42"/>
      <c r="M218" s="42"/>
    </row>
    <row r="219" spans="1:13" ht="12.75">
      <c r="A219" s="40">
        <v>213</v>
      </c>
      <c r="B219" s="41" t="s">
        <v>389</v>
      </c>
      <c r="C219" s="42" t="s">
        <v>214</v>
      </c>
      <c r="D219" s="42"/>
      <c r="E219" s="42"/>
      <c r="F219" s="42"/>
      <c r="G219" s="42"/>
      <c r="H219" s="42"/>
      <c r="I219" s="42"/>
      <c r="J219" s="42"/>
      <c r="K219" s="42"/>
      <c r="L219" s="42"/>
      <c r="M219" s="42"/>
    </row>
    <row r="220" spans="1:13" ht="12.75">
      <c r="A220" s="40">
        <v>214</v>
      </c>
      <c r="B220" s="86" t="s">
        <v>468</v>
      </c>
      <c r="C220" s="42" t="s">
        <v>214</v>
      </c>
      <c r="D220" s="85"/>
      <c r="E220" s="85"/>
      <c r="F220" s="85"/>
      <c r="G220" s="85"/>
      <c r="H220" s="85"/>
      <c r="I220" s="85"/>
      <c r="J220" s="85"/>
      <c r="K220" s="85"/>
      <c r="L220" s="85"/>
      <c r="M220" s="85"/>
    </row>
    <row r="221" spans="1:13" ht="12.75">
      <c r="A221" s="40">
        <v>215</v>
      </c>
      <c r="B221" s="44" t="s">
        <v>390</v>
      </c>
      <c r="C221" s="42"/>
      <c r="D221" s="42"/>
      <c r="E221" s="42"/>
      <c r="F221" s="42"/>
      <c r="G221" s="42"/>
      <c r="H221" s="42" t="s">
        <v>214</v>
      </c>
      <c r="I221" s="42"/>
      <c r="J221" s="42"/>
      <c r="K221" s="42"/>
      <c r="L221" s="42"/>
      <c r="M221" s="42"/>
    </row>
    <row r="222" spans="1:13" ht="12.75">
      <c r="A222" s="40">
        <v>216</v>
      </c>
      <c r="B222" s="41" t="s">
        <v>432</v>
      </c>
      <c r="C222" s="42"/>
      <c r="D222" s="42" t="s">
        <v>214</v>
      </c>
      <c r="E222" s="42"/>
      <c r="F222" s="42"/>
      <c r="G222" s="42"/>
      <c r="H222" s="42"/>
      <c r="I222" s="42"/>
      <c r="J222" s="42"/>
      <c r="K222" s="42"/>
      <c r="L222" s="42"/>
      <c r="M222" s="42"/>
    </row>
    <row r="223" spans="1:13" ht="12.75">
      <c r="A223" s="40">
        <v>217</v>
      </c>
      <c r="B223" s="86" t="s">
        <v>469</v>
      </c>
      <c r="C223" s="42" t="s">
        <v>214</v>
      </c>
      <c r="D223" s="85"/>
      <c r="E223" s="85"/>
      <c r="F223" s="85"/>
      <c r="G223" s="85"/>
      <c r="H223" s="85"/>
      <c r="I223" s="85"/>
      <c r="J223" s="85"/>
      <c r="K223" s="85"/>
      <c r="L223" s="85"/>
      <c r="M223" s="85"/>
    </row>
    <row r="224" spans="1:13" ht="12.75">
      <c r="A224" s="40">
        <v>218</v>
      </c>
      <c r="B224" s="86" t="s">
        <v>470</v>
      </c>
      <c r="C224" s="42" t="s">
        <v>214</v>
      </c>
      <c r="D224" s="85"/>
      <c r="E224" s="85"/>
      <c r="F224" s="85"/>
      <c r="G224" s="85"/>
      <c r="H224" s="85"/>
      <c r="I224" s="85"/>
      <c r="J224" s="85"/>
      <c r="K224" s="85"/>
      <c r="L224" s="85"/>
      <c r="M224" s="85"/>
    </row>
    <row r="225" spans="1:13" ht="12.75">
      <c r="A225" s="40">
        <v>219</v>
      </c>
      <c r="B225" s="41" t="s">
        <v>391</v>
      </c>
      <c r="C225" s="42" t="s">
        <v>214</v>
      </c>
      <c r="D225" s="42"/>
      <c r="E225" s="42"/>
      <c r="F225" s="42"/>
      <c r="G225" s="42"/>
      <c r="H225" s="42"/>
      <c r="I225" s="42"/>
      <c r="J225" s="42"/>
      <c r="K225" s="42"/>
      <c r="L225" s="42"/>
      <c r="M225" s="42"/>
    </row>
    <row r="226" spans="1:13" ht="12.75">
      <c r="A226" s="40">
        <v>220</v>
      </c>
      <c r="B226" s="41" t="s">
        <v>392</v>
      </c>
      <c r="C226" s="42" t="s">
        <v>214</v>
      </c>
      <c r="D226" s="42"/>
      <c r="E226" s="42"/>
      <c r="F226" s="42"/>
      <c r="G226" s="42"/>
      <c r="H226" s="42"/>
      <c r="I226" s="42"/>
      <c r="J226" s="42"/>
      <c r="K226" s="42"/>
      <c r="L226" s="42"/>
      <c r="M226" s="42"/>
    </row>
    <row r="227" spans="1:13" ht="12.75">
      <c r="A227" s="40">
        <v>221</v>
      </c>
      <c r="B227" s="41" t="s">
        <v>393</v>
      </c>
      <c r="C227" s="42" t="s">
        <v>214</v>
      </c>
      <c r="D227" s="42"/>
      <c r="E227" s="42"/>
      <c r="F227" s="42"/>
      <c r="G227" s="42"/>
      <c r="H227" s="42"/>
      <c r="I227" s="42"/>
      <c r="J227" s="42"/>
      <c r="K227" s="42"/>
      <c r="L227" s="42"/>
      <c r="M227" s="42"/>
    </row>
    <row r="228" spans="1:13" ht="12.75">
      <c r="A228" s="40">
        <v>222</v>
      </c>
      <c r="B228" s="41" t="s">
        <v>394</v>
      </c>
      <c r="C228" s="42" t="s">
        <v>214</v>
      </c>
      <c r="D228" s="42"/>
      <c r="E228" s="42"/>
      <c r="F228" s="42"/>
      <c r="G228" s="42"/>
      <c r="H228" s="42"/>
      <c r="I228" s="42"/>
      <c r="J228" s="42"/>
      <c r="K228" s="42"/>
      <c r="L228" s="42"/>
      <c r="M228" s="42"/>
    </row>
    <row r="229" spans="1:13" ht="12.75">
      <c r="A229" s="40">
        <v>223</v>
      </c>
      <c r="B229" s="41" t="s">
        <v>395</v>
      </c>
      <c r="C229" s="42" t="s">
        <v>214</v>
      </c>
      <c r="D229" s="42"/>
      <c r="E229" s="42"/>
      <c r="F229" s="42"/>
      <c r="G229" s="42"/>
      <c r="H229" s="42"/>
      <c r="I229" s="42"/>
      <c r="J229" s="42"/>
      <c r="K229" s="42"/>
      <c r="L229" s="42"/>
      <c r="M229" s="42"/>
    </row>
    <row r="230" spans="1:13" ht="12.75">
      <c r="A230" s="40">
        <v>224</v>
      </c>
      <c r="B230" s="41" t="s">
        <v>396</v>
      </c>
      <c r="C230" s="42" t="s">
        <v>214</v>
      </c>
      <c r="D230" s="42"/>
      <c r="E230" s="42"/>
      <c r="F230" s="42"/>
      <c r="G230" s="42"/>
      <c r="H230" s="42"/>
      <c r="I230" s="42"/>
      <c r="J230" s="42"/>
      <c r="K230" s="42"/>
      <c r="L230" s="42"/>
      <c r="M230" s="42"/>
    </row>
    <row r="231" spans="1:13" ht="12.75">
      <c r="A231" s="40">
        <v>225</v>
      </c>
      <c r="B231" s="87" t="s">
        <v>492</v>
      </c>
      <c r="C231" s="42" t="s">
        <v>214</v>
      </c>
      <c r="D231" s="85"/>
      <c r="E231" s="85"/>
      <c r="F231" s="85"/>
      <c r="G231" s="85"/>
      <c r="H231" s="85"/>
      <c r="I231" s="85"/>
      <c r="J231" s="85"/>
      <c r="K231" s="85"/>
      <c r="L231" s="85"/>
      <c r="M231" s="85"/>
    </row>
    <row r="232" spans="1:13" ht="12.75">
      <c r="A232" s="40">
        <v>226</v>
      </c>
      <c r="B232" s="41" t="s">
        <v>397</v>
      </c>
      <c r="C232" s="42" t="s">
        <v>214</v>
      </c>
      <c r="D232" s="42"/>
      <c r="E232" s="42"/>
      <c r="F232" s="42"/>
      <c r="G232" s="42"/>
      <c r="H232" s="42"/>
      <c r="I232" s="42"/>
      <c r="J232" s="42"/>
      <c r="K232" s="42"/>
      <c r="L232" s="42"/>
      <c r="M232" s="42"/>
    </row>
    <row r="233" spans="1:13" ht="12.75">
      <c r="A233" s="40">
        <v>227</v>
      </c>
      <c r="B233" s="41" t="s">
        <v>398</v>
      </c>
      <c r="C233" s="42" t="s">
        <v>214</v>
      </c>
      <c r="D233" s="42"/>
      <c r="E233" s="42"/>
      <c r="F233" s="42"/>
      <c r="G233" s="42"/>
      <c r="H233" s="42"/>
      <c r="I233" s="42"/>
      <c r="J233" s="42"/>
      <c r="K233" s="42"/>
      <c r="L233" s="42"/>
      <c r="M233" s="42"/>
    </row>
    <row r="234" spans="1:13" ht="12.75">
      <c r="A234" s="40">
        <v>228</v>
      </c>
      <c r="B234" s="41" t="s">
        <v>399</v>
      </c>
      <c r="C234" s="42" t="s">
        <v>214</v>
      </c>
      <c r="D234" s="42"/>
      <c r="E234" s="42"/>
      <c r="F234" s="42"/>
      <c r="G234" s="42"/>
      <c r="H234" s="42"/>
      <c r="I234" s="42"/>
      <c r="J234" s="42"/>
      <c r="K234" s="42"/>
      <c r="L234" s="42"/>
      <c r="M234" s="42"/>
    </row>
    <row r="235" spans="1:13" ht="12.75">
      <c r="A235" s="40">
        <v>229</v>
      </c>
      <c r="B235" s="41" t="s">
        <v>400</v>
      </c>
      <c r="C235" s="42" t="s">
        <v>214</v>
      </c>
      <c r="D235" s="42"/>
      <c r="E235" s="42"/>
      <c r="F235" s="42"/>
      <c r="G235" s="42"/>
      <c r="H235" s="42"/>
      <c r="I235" s="42"/>
      <c r="J235" s="42"/>
      <c r="K235" s="42"/>
      <c r="L235" s="42"/>
      <c r="M235" s="42"/>
    </row>
    <row r="236" spans="1:13" ht="12.75">
      <c r="A236" s="40">
        <v>230</v>
      </c>
      <c r="B236" s="41" t="s">
        <v>401</v>
      </c>
      <c r="C236" s="42" t="s">
        <v>214</v>
      </c>
      <c r="D236" s="42"/>
      <c r="E236" s="42"/>
      <c r="F236" s="42"/>
      <c r="G236" s="42"/>
      <c r="H236" s="42"/>
      <c r="I236" s="42"/>
      <c r="J236" s="42"/>
      <c r="K236" s="42"/>
      <c r="L236" s="42"/>
      <c r="M236" s="42"/>
    </row>
    <row r="237" spans="1:13" ht="12.75">
      <c r="A237" s="40">
        <v>231</v>
      </c>
      <c r="B237" s="87" t="s">
        <v>473</v>
      </c>
      <c r="C237" s="42" t="s">
        <v>214</v>
      </c>
      <c r="D237" s="85"/>
      <c r="E237" s="85"/>
      <c r="F237" s="85"/>
      <c r="G237" s="85"/>
      <c r="H237" s="85"/>
      <c r="I237" s="85"/>
      <c r="J237" s="85"/>
      <c r="K237" s="85"/>
      <c r="L237" s="85"/>
      <c r="M237" s="85"/>
    </row>
    <row r="238" spans="1:13" ht="12.75">
      <c r="A238" s="40">
        <v>232</v>
      </c>
      <c r="B238" s="86" t="s">
        <v>464</v>
      </c>
      <c r="C238" s="42" t="s">
        <v>214</v>
      </c>
      <c r="D238" s="85"/>
      <c r="E238" s="85"/>
      <c r="F238" s="85"/>
      <c r="G238" s="85"/>
      <c r="H238" s="85"/>
      <c r="I238" s="85"/>
      <c r="J238" s="85"/>
      <c r="K238" s="85"/>
      <c r="L238" s="85"/>
      <c r="M238" s="85"/>
    </row>
    <row r="239" spans="1:13" ht="12.75">
      <c r="A239" s="40">
        <v>233</v>
      </c>
      <c r="B239" s="86" t="s">
        <v>457</v>
      </c>
      <c r="C239" s="42" t="s">
        <v>214</v>
      </c>
      <c r="D239" s="85"/>
      <c r="E239" s="85"/>
      <c r="F239" s="85"/>
      <c r="G239" s="85"/>
      <c r="H239" s="85"/>
      <c r="I239" s="85"/>
      <c r="J239" s="85"/>
      <c r="K239" s="85"/>
      <c r="L239" s="85"/>
      <c r="M239" s="85"/>
    </row>
    <row r="240" spans="1:13" ht="12.75">
      <c r="A240" s="40">
        <v>234</v>
      </c>
      <c r="B240" s="41" t="s">
        <v>402</v>
      </c>
      <c r="C240" s="42" t="s">
        <v>214</v>
      </c>
      <c r="D240" s="42"/>
      <c r="E240" s="42"/>
      <c r="F240" s="42"/>
      <c r="G240" s="42"/>
      <c r="H240" s="42"/>
      <c r="I240" s="42"/>
      <c r="J240" s="42"/>
      <c r="K240" s="42"/>
      <c r="L240" s="42"/>
      <c r="M240" s="42"/>
    </row>
    <row r="241" spans="1:13" ht="12.75">
      <c r="A241" s="40">
        <v>235</v>
      </c>
      <c r="B241" s="41" t="s">
        <v>403</v>
      </c>
      <c r="C241" s="42" t="s">
        <v>214</v>
      </c>
      <c r="D241" s="42"/>
      <c r="E241" s="42"/>
      <c r="F241" s="42"/>
      <c r="G241" s="42"/>
      <c r="H241" s="42"/>
      <c r="I241" s="42"/>
      <c r="J241" s="42"/>
      <c r="K241" s="42"/>
      <c r="L241" s="42"/>
      <c r="M241" s="42"/>
    </row>
    <row r="242" spans="1:13" ht="12.75">
      <c r="A242" s="40">
        <v>236</v>
      </c>
      <c r="B242" s="41" t="s">
        <v>404</v>
      </c>
      <c r="C242" s="42" t="s">
        <v>214</v>
      </c>
      <c r="D242" s="42"/>
      <c r="E242" s="42"/>
      <c r="F242" s="42"/>
      <c r="G242" s="42"/>
      <c r="H242" s="42"/>
      <c r="I242" s="42"/>
      <c r="J242" s="42"/>
      <c r="K242" s="42"/>
      <c r="L242" s="42"/>
      <c r="M242" s="42"/>
    </row>
    <row r="243" spans="1:13" ht="12.75">
      <c r="A243" s="40">
        <v>237</v>
      </c>
      <c r="B243" s="86" t="s">
        <v>454</v>
      </c>
      <c r="C243" s="42" t="s">
        <v>214</v>
      </c>
      <c r="D243" s="85"/>
      <c r="E243" s="85"/>
      <c r="F243" s="85"/>
      <c r="G243" s="85"/>
      <c r="H243" s="85"/>
      <c r="I243" s="85"/>
      <c r="J243" s="85"/>
      <c r="K243" s="85"/>
      <c r="L243" s="85"/>
      <c r="M243" s="85"/>
    </row>
    <row r="244" spans="1:13" ht="12.75">
      <c r="A244" s="40">
        <v>238</v>
      </c>
      <c r="B244" s="86" t="s">
        <v>495</v>
      </c>
      <c r="C244" s="42" t="s">
        <v>214</v>
      </c>
      <c r="D244" s="85"/>
      <c r="E244" s="85"/>
      <c r="F244" s="85"/>
      <c r="G244" s="85"/>
      <c r="H244" s="85"/>
      <c r="I244" s="85"/>
      <c r="J244" s="85"/>
      <c r="K244" s="85"/>
      <c r="L244" s="85"/>
      <c r="M244" s="85"/>
    </row>
    <row r="245" spans="1:13" ht="12.75">
      <c r="A245" s="40">
        <v>239</v>
      </c>
      <c r="B245" s="41" t="s">
        <v>405</v>
      </c>
      <c r="C245" s="42" t="s">
        <v>214</v>
      </c>
      <c r="D245" s="42"/>
      <c r="E245" s="42"/>
      <c r="F245" s="42"/>
      <c r="G245" s="42"/>
      <c r="H245" s="42"/>
      <c r="I245" s="42"/>
      <c r="J245" s="42"/>
      <c r="K245" s="42"/>
      <c r="L245" s="42"/>
      <c r="M245" s="42"/>
    </row>
    <row r="246" spans="1:13" ht="12.75">
      <c r="A246" s="40">
        <v>240</v>
      </c>
      <c r="B246" s="43" t="s">
        <v>406</v>
      </c>
      <c r="C246" s="42" t="s">
        <v>214</v>
      </c>
      <c r="D246" s="42"/>
      <c r="E246" s="42"/>
      <c r="F246" s="42"/>
      <c r="G246" s="42"/>
      <c r="H246" s="42"/>
      <c r="I246" s="42"/>
      <c r="J246" s="42"/>
      <c r="K246" s="42"/>
      <c r="L246" s="42"/>
      <c r="M246" s="42"/>
    </row>
    <row r="247" spans="1:13" ht="12.75">
      <c r="A247" s="40">
        <v>241</v>
      </c>
      <c r="B247" s="41" t="s">
        <v>407</v>
      </c>
      <c r="C247" s="42" t="s">
        <v>214</v>
      </c>
      <c r="D247" s="42"/>
      <c r="E247" s="42"/>
      <c r="F247" s="42"/>
      <c r="G247" s="42"/>
      <c r="H247" s="42"/>
      <c r="I247" s="42"/>
      <c r="J247" s="42"/>
      <c r="K247" s="42"/>
      <c r="L247" s="42"/>
      <c r="M247" s="42"/>
    </row>
    <row r="248" spans="1:13" ht="12.75">
      <c r="A248" s="40">
        <v>242</v>
      </c>
      <c r="B248" s="43" t="s">
        <v>408</v>
      </c>
      <c r="C248" s="42" t="s">
        <v>214</v>
      </c>
      <c r="D248" s="42"/>
      <c r="E248" s="42"/>
      <c r="F248" s="42"/>
      <c r="G248" s="42"/>
      <c r="H248" s="42"/>
      <c r="I248" s="42"/>
      <c r="J248" s="42"/>
      <c r="K248" s="42"/>
      <c r="L248" s="42"/>
      <c r="M248" s="42"/>
    </row>
    <row r="249" spans="1:13" ht="12.75">
      <c r="A249" s="40">
        <v>243</v>
      </c>
      <c r="B249" s="43" t="s">
        <v>409</v>
      </c>
      <c r="C249" s="42"/>
      <c r="D249" s="42"/>
      <c r="E249" s="42"/>
      <c r="F249" s="42"/>
      <c r="G249" s="42"/>
      <c r="H249" s="42" t="s">
        <v>214</v>
      </c>
      <c r="I249" s="42"/>
      <c r="J249" s="42"/>
      <c r="K249" s="42"/>
      <c r="L249" s="42"/>
      <c r="M249" s="42"/>
    </row>
    <row r="250" spans="1:13" ht="12.75">
      <c r="A250" s="40">
        <v>244</v>
      </c>
      <c r="B250" s="41" t="s">
        <v>410</v>
      </c>
      <c r="C250" s="42" t="s">
        <v>214</v>
      </c>
      <c r="D250" s="42"/>
      <c r="E250" s="42"/>
      <c r="F250" s="42"/>
      <c r="G250" s="42"/>
      <c r="H250" s="42"/>
      <c r="I250" s="42"/>
      <c r="J250" s="42"/>
      <c r="K250" s="42"/>
      <c r="L250" s="42"/>
      <c r="M250" s="42"/>
    </row>
    <row r="251" spans="1:13" ht="12.75">
      <c r="A251" s="40">
        <v>245</v>
      </c>
      <c r="B251" s="86" t="s">
        <v>488</v>
      </c>
      <c r="C251" s="42" t="s">
        <v>214</v>
      </c>
      <c r="D251" s="85"/>
      <c r="E251" s="85"/>
      <c r="F251" s="85"/>
      <c r="G251" s="85"/>
      <c r="H251" s="85"/>
      <c r="I251" s="85"/>
      <c r="J251" s="85"/>
      <c r="K251" s="85"/>
      <c r="L251" s="85"/>
      <c r="M251" s="85"/>
    </row>
    <row r="252" spans="1:13" ht="12.75">
      <c r="A252" s="40">
        <v>246</v>
      </c>
      <c r="B252" s="86" t="s">
        <v>472</v>
      </c>
      <c r="C252" s="42" t="s">
        <v>214</v>
      </c>
      <c r="D252" s="85"/>
      <c r="E252" s="85"/>
      <c r="F252" s="85"/>
      <c r="G252" s="85"/>
      <c r="H252" s="85"/>
      <c r="I252" s="85"/>
      <c r="J252" s="85"/>
      <c r="K252" s="85"/>
      <c r="L252" s="85"/>
      <c r="M252" s="85"/>
    </row>
    <row r="253" spans="1:13" ht="12.75">
      <c r="A253" s="40">
        <v>247</v>
      </c>
      <c r="B253" s="41" t="s">
        <v>411</v>
      </c>
      <c r="C253" s="42" t="s">
        <v>214</v>
      </c>
      <c r="D253" s="42"/>
      <c r="E253" s="42"/>
      <c r="F253" s="42"/>
      <c r="G253" s="42"/>
      <c r="H253" s="42"/>
      <c r="I253" s="42"/>
      <c r="J253" s="42"/>
      <c r="K253" s="42"/>
      <c r="L253" s="42"/>
      <c r="M253" s="42"/>
    </row>
    <row r="254" spans="1:13" ht="12.75">
      <c r="A254" s="40">
        <v>248</v>
      </c>
      <c r="B254" s="41" t="s">
        <v>425</v>
      </c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</row>
    <row r="255" spans="1:13" ht="12.75">
      <c r="A255" s="40">
        <v>249</v>
      </c>
      <c r="B255" s="41" t="s">
        <v>412</v>
      </c>
      <c r="C255" s="42" t="s">
        <v>214</v>
      </c>
      <c r="D255" s="42" t="s">
        <v>214</v>
      </c>
      <c r="E255" s="42"/>
      <c r="F255" s="42"/>
      <c r="G255" s="42"/>
      <c r="H255" s="42"/>
      <c r="I255" s="42"/>
      <c r="J255" s="42"/>
      <c r="K255" s="42"/>
      <c r="L255" s="42"/>
      <c r="M255" s="42"/>
    </row>
    <row r="256" spans="1:13" ht="12.75">
      <c r="A256" s="40">
        <v>250</v>
      </c>
      <c r="B256" s="41" t="s">
        <v>413</v>
      </c>
      <c r="C256" s="42" t="s">
        <v>214</v>
      </c>
      <c r="D256" s="42"/>
      <c r="E256" s="42"/>
      <c r="F256" s="42"/>
      <c r="G256" s="42"/>
      <c r="H256" s="42"/>
      <c r="I256" s="42"/>
      <c r="J256" s="42"/>
      <c r="K256" s="42"/>
      <c r="L256" s="42"/>
      <c r="M256" s="42"/>
    </row>
    <row r="257" spans="1:13" ht="12.75">
      <c r="A257" s="40">
        <v>251</v>
      </c>
      <c r="B257" s="41" t="s">
        <v>414</v>
      </c>
      <c r="C257" s="42" t="s">
        <v>214</v>
      </c>
      <c r="D257" s="42"/>
      <c r="E257" s="42"/>
      <c r="F257" s="42"/>
      <c r="G257" s="42"/>
      <c r="H257" s="42"/>
      <c r="I257" s="42"/>
      <c r="J257" s="42"/>
      <c r="K257" s="42"/>
      <c r="L257" s="42"/>
      <c r="M257" s="42"/>
    </row>
    <row r="258" spans="1:13" ht="12.75">
      <c r="A258" s="40">
        <v>252</v>
      </c>
      <c r="B258" s="43" t="s">
        <v>415</v>
      </c>
      <c r="C258" s="42" t="s">
        <v>214</v>
      </c>
      <c r="D258" s="42"/>
      <c r="E258" s="42"/>
      <c r="F258" s="42"/>
      <c r="G258" s="42"/>
      <c r="H258" s="42"/>
      <c r="I258" s="42"/>
      <c r="J258" s="42"/>
      <c r="K258" s="42"/>
      <c r="L258" s="42"/>
      <c r="M258" s="42"/>
    </row>
    <row r="259" spans="1:13" ht="12.75">
      <c r="A259" s="40">
        <v>253</v>
      </c>
      <c r="B259" s="44" t="s">
        <v>416</v>
      </c>
      <c r="C259" s="42"/>
      <c r="D259" s="42"/>
      <c r="E259" s="42"/>
      <c r="F259" s="42"/>
      <c r="G259" s="42"/>
      <c r="H259" s="42" t="s">
        <v>214</v>
      </c>
      <c r="I259" s="42"/>
      <c r="J259" s="42"/>
      <c r="K259" s="42"/>
      <c r="L259" s="42"/>
      <c r="M259" s="42"/>
    </row>
    <row r="260" spans="1:13" ht="12.75">
      <c r="A260" s="40">
        <v>254</v>
      </c>
      <c r="B260" s="41" t="s">
        <v>417</v>
      </c>
      <c r="C260" s="42" t="s">
        <v>214</v>
      </c>
      <c r="D260" s="42"/>
      <c r="E260" s="42"/>
      <c r="F260" s="42"/>
      <c r="G260" s="42"/>
      <c r="H260" s="42"/>
      <c r="I260" s="42"/>
      <c r="J260" s="42"/>
      <c r="K260" s="42"/>
      <c r="L260" s="42"/>
      <c r="M260" s="42"/>
    </row>
    <row r="261" spans="1:13" ht="12.75">
      <c r="A261" s="40">
        <v>255</v>
      </c>
      <c r="B261" s="41" t="s">
        <v>418</v>
      </c>
      <c r="C261" s="42" t="s">
        <v>214</v>
      </c>
      <c r="D261" s="42"/>
      <c r="E261" s="42"/>
      <c r="F261" s="42"/>
      <c r="G261" s="42"/>
      <c r="H261" s="42"/>
      <c r="I261" s="42"/>
      <c r="J261" s="42"/>
      <c r="K261" s="42"/>
      <c r="L261" s="42"/>
      <c r="M261" s="42"/>
    </row>
    <row r="262" spans="1:13" ht="12.75">
      <c r="A262" s="40">
        <v>256</v>
      </c>
      <c r="B262" s="41" t="s">
        <v>419</v>
      </c>
      <c r="C262" s="42" t="s">
        <v>214</v>
      </c>
      <c r="D262" s="42"/>
      <c r="E262" s="42"/>
      <c r="F262" s="42"/>
      <c r="G262" s="42"/>
      <c r="H262" s="42"/>
      <c r="I262" s="42"/>
      <c r="J262" s="42"/>
      <c r="K262" s="42"/>
      <c r="L262" s="42"/>
      <c r="M262" s="42"/>
    </row>
    <row r="263" spans="1:13" ht="12.75">
      <c r="A263" s="40">
        <v>257</v>
      </c>
      <c r="B263" s="41" t="s">
        <v>420</v>
      </c>
      <c r="C263" s="42" t="s">
        <v>214</v>
      </c>
      <c r="D263" s="42"/>
      <c r="E263" s="42"/>
      <c r="F263" s="42"/>
      <c r="G263" s="42"/>
      <c r="H263" s="42"/>
      <c r="I263" s="42"/>
      <c r="J263" s="42"/>
      <c r="K263" s="42"/>
      <c r="L263" s="42"/>
      <c r="M263" s="42"/>
    </row>
    <row r="264" spans="1:13" ht="12.75">
      <c r="A264" s="40">
        <v>258</v>
      </c>
      <c r="B264" s="41" t="s">
        <v>421</v>
      </c>
      <c r="C264" s="42" t="s">
        <v>214</v>
      </c>
      <c r="D264" s="42"/>
      <c r="E264" s="42"/>
      <c r="F264" s="42"/>
      <c r="G264" s="42"/>
      <c r="H264" s="42"/>
      <c r="I264" s="42"/>
      <c r="J264" s="42"/>
      <c r="K264" s="42"/>
      <c r="L264" s="42"/>
      <c r="M264" s="42"/>
    </row>
    <row r="265" spans="1:13" ht="12.75">
      <c r="A265" s="40">
        <v>259</v>
      </c>
      <c r="B265" s="86" t="s">
        <v>504</v>
      </c>
      <c r="C265" s="42" t="s">
        <v>214</v>
      </c>
      <c r="D265" s="85"/>
      <c r="E265" s="85"/>
      <c r="F265" s="85"/>
      <c r="G265" s="85"/>
      <c r="H265" s="85"/>
      <c r="I265" s="85"/>
      <c r="J265" s="85"/>
      <c r="K265" s="85"/>
      <c r="L265" s="85"/>
      <c r="M265" s="85"/>
    </row>
    <row r="266" spans="1:13" ht="12.75">
      <c r="A266" s="40">
        <v>260</v>
      </c>
      <c r="B266" s="86" t="s">
        <v>503</v>
      </c>
      <c r="C266" s="42" t="s">
        <v>214</v>
      </c>
      <c r="D266" s="85"/>
      <c r="E266" s="85"/>
      <c r="F266" s="85"/>
      <c r="G266" s="85"/>
      <c r="H266" s="85"/>
      <c r="I266" s="85"/>
      <c r="J266" s="85"/>
      <c r="K266" s="85"/>
      <c r="L266" s="85"/>
      <c r="M266" s="85"/>
    </row>
  </sheetData>
  <sheetProtection/>
  <mergeCells count="2">
    <mergeCell ref="A5:A6"/>
    <mergeCell ref="B5:B6"/>
  </mergeCells>
  <printOptions/>
  <pageMargins left="0.27" right="0.18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Adamska Magdalena</cp:lastModifiedBy>
  <cp:lastPrinted>2017-09-04T12:28:36Z</cp:lastPrinted>
  <dcterms:created xsi:type="dcterms:W3CDTF">2010-02-23T08:59:59Z</dcterms:created>
  <dcterms:modified xsi:type="dcterms:W3CDTF">2018-01-03T12:38:55Z</dcterms:modified>
  <cp:category/>
  <cp:version/>
  <cp:contentType/>
  <cp:contentStatus/>
</cp:coreProperties>
</file>