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Plan 2015" sheetId="1" r:id="rId1"/>
  </sheets>
  <definedNames>
    <definedName name="_xlnm.Print_Area" localSheetId="0">'Plan 2015'!$A$1:$F$42</definedName>
  </definedNames>
  <calcPr fullCalcOnLoad="1"/>
</workbook>
</file>

<file path=xl/sharedStrings.xml><?xml version="1.0" encoding="utf-8"?>
<sst xmlns="http://schemas.openxmlformats.org/spreadsheetml/2006/main" count="94" uniqueCount="72">
  <si>
    <t>Na Skarpie 60</t>
  </si>
  <si>
    <t>Grochowska 22</t>
  </si>
  <si>
    <t>Zielińskiego 7</t>
  </si>
  <si>
    <t>Komuny Paryskiej 3</t>
  </si>
  <si>
    <t>Tytuł zadania (rodzaj robót)</t>
  </si>
  <si>
    <t xml:space="preserve">Lp </t>
  </si>
  <si>
    <t>Planowana kwota max. Brutto (zł)</t>
  </si>
  <si>
    <t xml:space="preserve">Remonty lokatorskie </t>
  </si>
  <si>
    <t>I.</t>
  </si>
  <si>
    <t>Remonty nieruchomości</t>
  </si>
  <si>
    <t>Adres</t>
  </si>
  <si>
    <t>II.</t>
  </si>
  <si>
    <t>Lokale mieszkalne w budynkach gminnych</t>
  </si>
  <si>
    <t xml:space="preserve">Wymiana stolarki okiennej drewnianej na stolarkę drewnianą lub z PCV wraz z wymianą parapetów zewnętrznych i nawiewnikami </t>
  </si>
  <si>
    <t>Lokale mieszkalne w budynkach wspólnot mieszkaniowych</t>
  </si>
  <si>
    <t>III.</t>
  </si>
  <si>
    <t>Remonty pustostanów</t>
  </si>
  <si>
    <t>Jagiellońska 12</t>
  </si>
  <si>
    <t>Lokale mieszkalne stanowiące własność GMK w budynkach wspólnot mieszkaniowych oraz w nieruchomościach stanowiących własność Gminy Miejskiej Kraków</t>
  </si>
  <si>
    <t>Dymarek 6, 8, 10, 12</t>
  </si>
  <si>
    <t>Planowana kwota max. brutto (zł)</t>
  </si>
  <si>
    <t>Projekt remontu dachu, wymiany więźby dachowej</t>
  </si>
  <si>
    <t>Kijowska 50</t>
  </si>
  <si>
    <t>Sadowa 113a</t>
  </si>
  <si>
    <t>Sadowa 123</t>
  </si>
  <si>
    <t>Kantorowicka 229</t>
  </si>
  <si>
    <t xml:space="preserve">Remont budynku </t>
  </si>
  <si>
    <t>Pod Kopcem 26</t>
  </si>
  <si>
    <t>Budynki GMK</t>
  </si>
  <si>
    <t>Udział zasobu mieszk.</t>
  </si>
  <si>
    <t>Zasób mieszk. brutto (zł)</t>
  </si>
  <si>
    <t>Usuwanie graffiti i wulgarnych napisów z elewacji i klatek schodowych</t>
  </si>
  <si>
    <t>Józefa 16</t>
  </si>
  <si>
    <t>Ułanów 21</t>
  </si>
  <si>
    <t>Zielone 3</t>
  </si>
  <si>
    <t>Plan remontów na rok 2015 obejmujący plan remontów nieruchomości stanowiących własność Gminy Miejskiej Kraków, w których znajdują sie lokale mieszkalne oraz plan remontów lokatorskich w mieszkaniach stanowiących własność Gminy Miejskiej Kraków znajdujących się w budynkach wspólnot mieszkaniowych oraz w nieruchomościach stanowiących własność Gminy - stan na dzień 15.01.2015r.</t>
  </si>
  <si>
    <t>Wykonanie projektu wzmocnienia fundamentów oraz przemurowania ścian zewnętrznych klatki schodowej w oparciu o opracowane ekspaertyzy</t>
  </si>
  <si>
    <t>Remont dachu</t>
  </si>
  <si>
    <t>Kapelanka 24a</t>
  </si>
  <si>
    <t>Remont instalacji elektrycznej</t>
  </si>
  <si>
    <t>Ostroroga 1</t>
  </si>
  <si>
    <t>Grochowska 22, 24, 26</t>
  </si>
  <si>
    <t>Remont wind osobowych (3 szt.)</t>
  </si>
  <si>
    <t>Projekt remontu instalacji elektrycznej</t>
  </si>
  <si>
    <t>Grochowska 24, 26</t>
  </si>
  <si>
    <t>Wymiana stolarki okiennej na strychach i w piwnicach budynków</t>
  </si>
  <si>
    <t>Remont kotłowni gazowej</t>
  </si>
  <si>
    <t>Projekt remontu instalacji c.o.</t>
  </si>
  <si>
    <t>Parkowa 10</t>
  </si>
  <si>
    <t>Roboty dekarskie</t>
  </si>
  <si>
    <t>Wymiana drewnianej obudowy balkonów</t>
  </si>
  <si>
    <t>Tyniecka 48</t>
  </si>
  <si>
    <t xml:space="preserve">Remont schodów, wykonanie wylewek w piwnicy, wymiana drzwi do piwnicy </t>
  </si>
  <si>
    <t>Remont posadzek na korytarzach i klatce schodowej</t>
  </si>
  <si>
    <t>Regulacja ciśnienia wody zimnej wymiana naczynia wzbiorczego, montaż falowników</t>
  </si>
  <si>
    <t>Wymiana okien na częściach wspólnych oraz drzwi wejściowych do budynków</t>
  </si>
  <si>
    <t>Szewska 4</t>
  </si>
  <si>
    <t>Skrzatów 3, 6</t>
  </si>
  <si>
    <t>47,21% 100%</t>
  </si>
  <si>
    <t xml:space="preserve">Remont wspólnych sanitariatów </t>
  </si>
  <si>
    <t xml:space="preserve">Projekt remontu elewacji </t>
  </si>
  <si>
    <t>96,71% 100%</t>
  </si>
  <si>
    <t xml:space="preserve">Wykonanie projektu remontu budynku zgodnie z zaleceniami wykonanej ekspertyzy oraz wytycznymi ML UMK </t>
  </si>
  <si>
    <t>Jana Kantego Przyzby 3, 5, 7, 9, 11</t>
  </si>
  <si>
    <t>Czyszczenie elewacji</t>
  </si>
  <si>
    <t>Zawila 67</t>
  </si>
  <si>
    <t>Wymiana stolarki okiennej na ścianie szczytowej budynku</t>
  </si>
  <si>
    <t>Kantorowicka 185, 229</t>
  </si>
  <si>
    <t>Naprawa drogi dojazdowej do budynku i altany śmietnikowej</t>
  </si>
  <si>
    <t>Program konserwatorski remontu sieni</t>
  </si>
  <si>
    <t>100% 96,71% 100%</t>
  </si>
  <si>
    <t>Pozostałe remonty lokatorskie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</si>
</sst>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[$zł-415];[Red]\-#,##0.00\ [$zł-415]"/>
    <numFmt numFmtId="166" formatCode="#,##0.00&quot; zł&quot;;[Red]\-#,##0.00&quot; zł&quot;"/>
    <numFmt numFmtId="167" formatCode="#,##0.00,;[Red]\-#,##0.00,"/>
    <numFmt numFmtId="168" formatCode="#,##0.00&quot; zł&quot;"/>
    <numFmt numFmtId="169" formatCode="dd\.mm\.yy"/>
    <numFmt numFmtId="170" formatCode="d\.m\.yy"/>
    <numFmt numFmtId="171" formatCode="#,##0.00;[Red]\-#,##0.00"/>
    <numFmt numFmtId="172" formatCode="#,##0.00;\-#,##0.00"/>
    <numFmt numFmtId="173" formatCode="mmm/yyyy"/>
    <numFmt numFmtId="174" formatCode="[$-415]d\ mmmm\ yyyy"/>
    <numFmt numFmtId="175" formatCode="#,##0.00_ ;[Red]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\ [$zł-415]"/>
    <numFmt numFmtId="181" formatCode="0.00_ ;\-0.00\ "/>
    <numFmt numFmtId="182" formatCode="#,##0.00;[Red]#,##0.00"/>
    <numFmt numFmtId="183" formatCode="0.00;[Red]0.00"/>
    <numFmt numFmtId="184" formatCode="#,##0.000"/>
  </numFmts>
  <fonts count="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20" applyNumberFormat="1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10" fontId="5" fillId="2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0" fontId="5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10"/>
  <sheetViews>
    <sheetView tabSelected="1" workbookViewId="0" topLeftCell="A1">
      <selection activeCell="I1" sqref="I1"/>
    </sheetView>
  </sheetViews>
  <sheetFormatPr defaultColWidth="9.140625" defaultRowHeight="12.75"/>
  <cols>
    <col min="1" max="1" width="4.421875" style="6" customWidth="1"/>
    <col min="2" max="2" width="23.28125" style="24" customWidth="1"/>
    <col min="3" max="3" width="37.7109375" style="24" customWidth="1"/>
    <col min="4" max="4" width="11.8515625" style="26" bestFit="1" customWidth="1"/>
    <col min="5" max="5" width="11.421875" style="30" customWidth="1"/>
    <col min="6" max="6" width="11.00390625" style="6" customWidth="1"/>
    <col min="7" max="16384" width="9.140625" style="6" customWidth="1"/>
  </cols>
  <sheetData>
    <row r="1" spans="1:199" s="9" customFormat="1" ht="92.25" customHeight="1">
      <c r="A1" s="7"/>
      <c r="B1" s="41" t="s">
        <v>35</v>
      </c>
      <c r="C1" s="41"/>
      <c r="D1" s="41"/>
      <c r="E1" s="4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6" s="11" customFormat="1" ht="33" customHeight="1">
      <c r="A2" s="10" t="s">
        <v>8</v>
      </c>
      <c r="B2" s="42" t="s">
        <v>9</v>
      </c>
      <c r="C2" s="42"/>
      <c r="D2" s="42"/>
      <c r="E2" s="42"/>
      <c r="F2" s="8"/>
    </row>
    <row r="3" spans="1:6" ht="60">
      <c r="A3" s="1" t="s">
        <v>5</v>
      </c>
      <c r="B3" s="2" t="s">
        <v>10</v>
      </c>
      <c r="C3" s="3" t="s">
        <v>4</v>
      </c>
      <c r="D3" s="4" t="s">
        <v>20</v>
      </c>
      <c r="E3" s="5" t="s">
        <v>29</v>
      </c>
      <c r="F3" s="4" t="s">
        <v>30</v>
      </c>
    </row>
    <row r="4" spans="1:6" ht="28.5">
      <c r="A4" s="12">
        <v>1</v>
      </c>
      <c r="B4" s="32" t="s">
        <v>28</v>
      </c>
      <c r="C4" s="32" t="s">
        <v>31</v>
      </c>
      <c r="D4" s="14">
        <v>30000</v>
      </c>
      <c r="E4" s="27">
        <v>1</v>
      </c>
      <c r="F4" s="14">
        <v>30000</v>
      </c>
    </row>
    <row r="5" spans="1:6" ht="42.75">
      <c r="A5" s="12">
        <v>2</v>
      </c>
      <c r="B5" s="32" t="s">
        <v>19</v>
      </c>
      <c r="C5" s="32" t="s">
        <v>55</v>
      </c>
      <c r="D5" s="14">
        <v>26000</v>
      </c>
      <c r="E5" s="27">
        <v>1</v>
      </c>
      <c r="F5" s="14">
        <v>26000</v>
      </c>
    </row>
    <row r="6" spans="1:6" ht="28.5">
      <c r="A6" s="12">
        <v>3</v>
      </c>
      <c r="B6" s="32" t="s">
        <v>1</v>
      </c>
      <c r="C6" s="32" t="s">
        <v>53</v>
      </c>
      <c r="D6" s="14">
        <v>26000</v>
      </c>
      <c r="E6" s="27">
        <v>1</v>
      </c>
      <c r="F6" s="14">
        <v>26000</v>
      </c>
    </row>
    <row r="7" spans="1:6" ht="42.75">
      <c r="A7" s="12">
        <v>4</v>
      </c>
      <c r="B7" s="32" t="s">
        <v>41</v>
      </c>
      <c r="C7" s="32" t="s">
        <v>54</v>
      </c>
      <c r="D7" s="14">
        <v>12500</v>
      </c>
      <c r="E7" s="33" t="s">
        <v>70</v>
      </c>
      <c r="F7" s="14">
        <v>12362.916666666668</v>
      </c>
    </row>
    <row r="8" spans="1:6" ht="45.75" customHeight="1">
      <c r="A8" s="12">
        <v>5</v>
      </c>
      <c r="B8" s="32" t="s">
        <v>41</v>
      </c>
      <c r="C8" s="32" t="s">
        <v>42</v>
      </c>
      <c r="D8" s="14">
        <v>79500</v>
      </c>
      <c r="E8" s="33" t="s">
        <v>70</v>
      </c>
      <c r="F8" s="14">
        <v>78628.15</v>
      </c>
    </row>
    <row r="9" spans="1:6" ht="42.75">
      <c r="A9" s="12">
        <v>6</v>
      </c>
      <c r="B9" s="32" t="s">
        <v>41</v>
      </c>
      <c r="C9" s="32" t="s">
        <v>45</v>
      </c>
      <c r="D9" s="14">
        <v>8000</v>
      </c>
      <c r="E9" s="33" t="s">
        <v>70</v>
      </c>
      <c r="F9" s="14">
        <v>7912.266666666666</v>
      </c>
    </row>
    <row r="10" spans="1:6" s="9" customFormat="1" ht="28.5">
      <c r="A10" s="12">
        <v>7</v>
      </c>
      <c r="B10" s="32" t="s">
        <v>44</v>
      </c>
      <c r="C10" s="32" t="s">
        <v>43</v>
      </c>
      <c r="D10" s="14">
        <v>20000</v>
      </c>
      <c r="E10" s="33" t="s">
        <v>61</v>
      </c>
      <c r="F10" s="14">
        <v>19671</v>
      </c>
    </row>
    <row r="11" spans="1:6" s="9" customFormat="1" ht="28.5">
      <c r="A11" s="12">
        <v>8</v>
      </c>
      <c r="B11" s="32" t="s">
        <v>63</v>
      </c>
      <c r="C11" s="32" t="s">
        <v>64</v>
      </c>
      <c r="D11" s="14">
        <v>45000</v>
      </c>
      <c r="E11" s="33">
        <v>1</v>
      </c>
      <c r="F11" s="14">
        <v>45000</v>
      </c>
    </row>
    <row r="12" spans="1:6" s="9" customFormat="1" ht="14.25">
      <c r="A12" s="12">
        <v>9</v>
      </c>
      <c r="B12" s="15" t="s">
        <v>17</v>
      </c>
      <c r="C12" s="15" t="s">
        <v>37</v>
      </c>
      <c r="D12" s="35">
        <v>50000</v>
      </c>
      <c r="E12" s="27">
        <v>0.7305</v>
      </c>
      <c r="F12" s="14">
        <v>36525</v>
      </c>
    </row>
    <row r="13" spans="1:6" s="9" customFormat="1" ht="28.5">
      <c r="A13" s="12">
        <v>10</v>
      </c>
      <c r="B13" s="32" t="s">
        <v>32</v>
      </c>
      <c r="C13" s="32" t="s">
        <v>50</v>
      </c>
      <c r="D13" s="14">
        <v>120000</v>
      </c>
      <c r="E13" s="27">
        <v>0.9011</v>
      </c>
      <c r="F13" s="14">
        <v>108132</v>
      </c>
    </row>
    <row r="14" spans="1:6" s="9" customFormat="1" ht="57">
      <c r="A14" s="12">
        <v>11</v>
      </c>
      <c r="B14" s="32" t="s">
        <v>25</v>
      </c>
      <c r="C14" s="32" t="s">
        <v>36</v>
      </c>
      <c r="D14" s="14">
        <v>10000</v>
      </c>
      <c r="E14" s="27">
        <v>1</v>
      </c>
      <c r="F14" s="14">
        <v>10000</v>
      </c>
    </row>
    <row r="15" spans="1:6" s="9" customFormat="1" ht="14.25">
      <c r="A15" s="12">
        <v>12</v>
      </c>
      <c r="B15" s="32" t="s">
        <v>67</v>
      </c>
      <c r="C15" s="32" t="s">
        <v>43</v>
      </c>
      <c r="D15" s="14">
        <v>15000</v>
      </c>
      <c r="E15" s="27">
        <v>1</v>
      </c>
      <c r="F15" s="14">
        <v>15000</v>
      </c>
    </row>
    <row r="16" spans="1:6" s="9" customFormat="1" ht="14.25">
      <c r="A16" s="12">
        <v>13</v>
      </c>
      <c r="B16" s="32" t="s">
        <v>38</v>
      </c>
      <c r="C16" s="32" t="s">
        <v>59</v>
      </c>
      <c r="D16" s="14">
        <v>40000</v>
      </c>
      <c r="E16" s="27">
        <v>1</v>
      </c>
      <c r="F16" s="14">
        <v>40000</v>
      </c>
    </row>
    <row r="17" spans="1:6" s="9" customFormat="1" ht="14.25">
      <c r="A17" s="12">
        <v>14</v>
      </c>
      <c r="B17" s="32" t="s">
        <v>22</v>
      </c>
      <c r="C17" s="32" t="s">
        <v>60</v>
      </c>
      <c r="D17" s="14">
        <v>15000</v>
      </c>
      <c r="E17" s="28">
        <v>0.8724286889742183</v>
      </c>
      <c r="F17" s="14">
        <v>13086.430334613275</v>
      </c>
    </row>
    <row r="18" spans="1:6" s="9" customFormat="1" ht="14.25">
      <c r="A18" s="12">
        <v>15</v>
      </c>
      <c r="B18" s="32" t="s">
        <v>3</v>
      </c>
      <c r="C18" s="32" t="s">
        <v>46</v>
      </c>
      <c r="D18" s="14">
        <v>180816.93</v>
      </c>
      <c r="E18" s="27">
        <v>1</v>
      </c>
      <c r="F18" s="14">
        <v>180816.93</v>
      </c>
    </row>
    <row r="19" spans="1:6" s="9" customFormat="1" ht="28.5">
      <c r="A19" s="12">
        <v>16</v>
      </c>
      <c r="B19" s="32" t="s">
        <v>3</v>
      </c>
      <c r="C19" s="32" t="s">
        <v>68</v>
      </c>
      <c r="D19" s="14">
        <v>15000</v>
      </c>
      <c r="E19" s="27">
        <v>1</v>
      </c>
      <c r="F19" s="14">
        <v>15000</v>
      </c>
    </row>
    <row r="20" spans="1:6" ht="28.5">
      <c r="A20" s="12">
        <v>17</v>
      </c>
      <c r="B20" s="32" t="s">
        <v>0</v>
      </c>
      <c r="C20" s="32" t="s">
        <v>66</v>
      </c>
      <c r="D20" s="20">
        <v>12300</v>
      </c>
      <c r="E20" s="27">
        <v>1</v>
      </c>
      <c r="F20" s="14">
        <v>12300</v>
      </c>
    </row>
    <row r="21" spans="1:6" s="9" customFormat="1" ht="14.25">
      <c r="A21" s="12">
        <v>18</v>
      </c>
      <c r="B21" s="32" t="s">
        <v>40</v>
      </c>
      <c r="C21" s="32" t="s">
        <v>39</v>
      </c>
      <c r="D21" s="14">
        <v>12000</v>
      </c>
      <c r="E21" s="27">
        <v>1</v>
      </c>
      <c r="F21" s="14">
        <v>12000</v>
      </c>
    </row>
    <row r="22" spans="1:6" s="9" customFormat="1" ht="14.25">
      <c r="A22" s="12">
        <v>19</v>
      </c>
      <c r="B22" s="32" t="s">
        <v>48</v>
      </c>
      <c r="C22" s="32" t="s">
        <v>49</v>
      </c>
      <c r="D22" s="14">
        <v>25400</v>
      </c>
      <c r="E22" s="27">
        <v>1</v>
      </c>
      <c r="F22" s="14">
        <v>25400</v>
      </c>
    </row>
    <row r="23" spans="1:6" s="9" customFormat="1" ht="28.5">
      <c r="A23" s="12">
        <v>20</v>
      </c>
      <c r="B23" s="34" t="s">
        <v>27</v>
      </c>
      <c r="C23" s="32" t="s">
        <v>21</v>
      </c>
      <c r="D23" s="14">
        <v>10000</v>
      </c>
      <c r="E23" s="27">
        <v>1</v>
      </c>
      <c r="F23" s="14">
        <v>10000</v>
      </c>
    </row>
    <row r="24" spans="1:6" s="9" customFormat="1" ht="14.25">
      <c r="A24" s="12">
        <v>21</v>
      </c>
      <c r="B24" s="32" t="s">
        <v>23</v>
      </c>
      <c r="C24" s="32" t="s">
        <v>26</v>
      </c>
      <c r="D24" s="14">
        <v>25000</v>
      </c>
      <c r="E24" s="28">
        <v>1</v>
      </c>
      <c r="F24" s="14">
        <v>25000</v>
      </c>
    </row>
    <row r="25" spans="1:6" s="9" customFormat="1" ht="14.25">
      <c r="A25" s="12">
        <v>22</v>
      </c>
      <c r="B25" s="32" t="s">
        <v>24</v>
      </c>
      <c r="C25" s="32" t="s">
        <v>26</v>
      </c>
      <c r="D25" s="14">
        <v>21000</v>
      </c>
      <c r="E25" s="27">
        <v>0.8325663866255752</v>
      </c>
      <c r="F25" s="14">
        <v>17483.89411913708</v>
      </c>
    </row>
    <row r="26" spans="1:6" s="9" customFormat="1" ht="28.5">
      <c r="A26" s="12">
        <v>23</v>
      </c>
      <c r="B26" s="32" t="s">
        <v>57</v>
      </c>
      <c r="C26" s="32" t="s">
        <v>43</v>
      </c>
      <c r="D26" s="14">
        <v>8000</v>
      </c>
      <c r="E26" s="33" t="s">
        <v>58</v>
      </c>
      <c r="F26" s="14">
        <v>5888.4</v>
      </c>
    </row>
    <row r="27" spans="1:6" s="9" customFormat="1" ht="14.25">
      <c r="A27" s="12">
        <v>24</v>
      </c>
      <c r="B27" s="32" t="s">
        <v>56</v>
      </c>
      <c r="C27" s="32" t="s">
        <v>69</v>
      </c>
      <c r="D27" s="14">
        <v>6000</v>
      </c>
      <c r="E27" s="27">
        <v>0.1982</v>
      </c>
      <c r="F27" s="14">
        <v>1189.2</v>
      </c>
    </row>
    <row r="28" spans="1:6" s="9" customFormat="1" ht="28.5">
      <c r="A28" s="12">
        <v>25</v>
      </c>
      <c r="B28" s="32" t="s">
        <v>51</v>
      </c>
      <c r="C28" s="32" t="s">
        <v>52</v>
      </c>
      <c r="D28" s="14">
        <v>40000</v>
      </c>
      <c r="E28" s="27">
        <v>1</v>
      </c>
      <c r="F28" s="14">
        <v>40000</v>
      </c>
    </row>
    <row r="29" spans="1:6" s="9" customFormat="1" ht="14.25">
      <c r="A29" s="12">
        <v>26</v>
      </c>
      <c r="B29" s="32" t="s">
        <v>33</v>
      </c>
      <c r="C29" s="32" t="s">
        <v>39</v>
      </c>
      <c r="D29" s="14">
        <v>25000</v>
      </c>
      <c r="E29" s="27">
        <v>1</v>
      </c>
      <c r="F29" s="14">
        <v>25000</v>
      </c>
    </row>
    <row r="30" spans="1:6" s="9" customFormat="1" ht="14.25">
      <c r="A30" s="12">
        <v>27</v>
      </c>
      <c r="B30" s="32" t="s">
        <v>65</v>
      </c>
      <c r="C30" s="32" t="s">
        <v>37</v>
      </c>
      <c r="D30" s="14">
        <v>50000</v>
      </c>
      <c r="E30" s="27">
        <v>1</v>
      </c>
      <c r="F30" s="14">
        <v>50000</v>
      </c>
    </row>
    <row r="31" spans="1:6" s="9" customFormat="1" ht="42.75">
      <c r="A31" s="12">
        <v>28</v>
      </c>
      <c r="B31" s="32" t="s">
        <v>2</v>
      </c>
      <c r="C31" s="32" t="s">
        <v>62</v>
      </c>
      <c r="D31" s="14">
        <v>20000</v>
      </c>
      <c r="E31" s="27">
        <v>0.8176</v>
      </c>
      <c r="F31" s="14">
        <v>16352</v>
      </c>
    </row>
    <row r="32" spans="1:6" s="9" customFormat="1" ht="14.25">
      <c r="A32" s="12">
        <v>29</v>
      </c>
      <c r="B32" s="32" t="s">
        <v>34</v>
      </c>
      <c r="C32" s="32" t="s">
        <v>47</v>
      </c>
      <c r="D32" s="14">
        <v>10000</v>
      </c>
      <c r="E32" s="27">
        <v>1</v>
      </c>
      <c r="F32" s="14">
        <v>10000</v>
      </c>
    </row>
    <row r="33" spans="1:6" s="9" customFormat="1" ht="14.25">
      <c r="A33" s="38"/>
      <c r="B33" s="39"/>
      <c r="C33" s="39"/>
      <c r="D33" s="37"/>
      <c r="E33" s="36"/>
      <c r="F33" s="37"/>
    </row>
    <row r="34" spans="1:6" s="9" customFormat="1" ht="15">
      <c r="A34" s="16" t="s">
        <v>11</v>
      </c>
      <c r="B34" s="43" t="s">
        <v>7</v>
      </c>
      <c r="C34" s="43"/>
      <c r="D34" s="17"/>
      <c r="E34" s="36"/>
      <c r="F34" s="37"/>
    </row>
    <row r="35" spans="1:6" s="9" customFormat="1" ht="60">
      <c r="A35" s="1" t="s">
        <v>5</v>
      </c>
      <c r="B35" s="18" t="s">
        <v>10</v>
      </c>
      <c r="C35" s="1" t="s">
        <v>4</v>
      </c>
      <c r="D35" s="5" t="s">
        <v>20</v>
      </c>
      <c r="E35" s="36"/>
      <c r="F35" s="37"/>
    </row>
    <row r="36" spans="1:6" s="9" customFormat="1" ht="57">
      <c r="A36" s="19">
        <v>1</v>
      </c>
      <c r="B36" s="13" t="s">
        <v>12</v>
      </c>
      <c r="C36" s="13" t="s">
        <v>13</v>
      </c>
      <c r="D36" s="20">
        <v>50000</v>
      </c>
      <c r="E36" s="36"/>
      <c r="F36" s="37"/>
    </row>
    <row r="37" spans="1:6" s="9" customFormat="1" ht="57">
      <c r="A37" s="19">
        <v>2</v>
      </c>
      <c r="B37" s="31" t="s">
        <v>14</v>
      </c>
      <c r="C37" s="13" t="s">
        <v>13</v>
      </c>
      <c r="D37" s="14">
        <v>200000</v>
      </c>
      <c r="E37" s="36"/>
      <c r="F37" s="37"/>
    </row>
    <row r="38" spans="1:6" s="9" customFormat="1" ht="28.5">
      <c r="A38" s="19">
        <v>3</v>
      </c>
      <c r="B38" s="13" t="s">
        <v>12</v>
      </c>
      <c r="C38" s="13" t="s">
        <v>71</v>
      </c>
      <c r="D38" s="20">
        <f>450000-D36</f>
        <v>400000</v>
      </c>
      <c r="E38" s="36"/>
      <c r="F38" s="37"/>
    </row>
    <row r="39" spans="1:6" s="9" customFormat="1" ht="42.75">
      <c r="A39" s="19">
        <v>4</v>
      </c>
      <c r="B39" s="31" t="s">
        <v>14</v>
      </c>
      <c r="C39" s="13" t="s">
        <v>71</v>
      </c>
      <c r="D39" s="20">
        <f>1875000-D37</f>
        <v>1675000</v>
      </c>
      <c r="E39" s="36"/>
      <c r="F39" s="37"/>
    </row>
    <row r="40" spans="1:5" s="11" customFormat="1" ht="38.25" customHeight="1">
      <c r="A40" s="21" t="s">
        <v>15</v>
      </c>
      <c r="B40" s="40" t="s">
        <v>16</v>
      </c>
      <c r="C40" s="40"/>
      <c r="D40" s="22"/>
      <c r="E40" s="29"/>
    </row>
    <row r="41" spans="1:5" s="11" customFormat="1" ht="60">
      <c r="A41" s="1" t="s">
        <v>5</v>
      </c>
      <c r="B41" s="18" t="s">
        <v>10</v>
      </c>
      <c r="C41" s="1" t="s">
        <v>4</v>
      </c>
      <c r="D41" s="5" t="s">
        <v>6</v>
      </c>
      <c r="E41" s="29"/>
    </row>
    <row r="42" spans="1:4" ht="128.25">
      <c r="A42" s="23">
        <v>1</v>
      </c>
      <c r="B42" s="13" t="s">
        <v>18</v>
      </c>
      <c r="C42" s="13" t="s">
        <v>16</v>
      </c>
      <c r="D42" s="20">
        <v>2000000</v>
      </c>
    </row>
    <row r="43" ht="14.25">
      <c r="D43" s="25"/>
    </row>
    <row r="44" spans="2:4" ht="14.25">
      <c r="B44" s="6"/>
      <c r="C44" s="6"/>
      <c r="D44" s="6"/>
    </row>
    <row r="45" ht="14.25">
      <c r="D45" s="25"/>
    </row>
    <row r="46" ht="14.25">
      <c r="D46" s="25"/>
    </row>
    <row r="47" ht="14.25">
      <c r="D47" s="25"/>
    </row>
    <row r="48" ht="14.25">
      <c r="D48" s="25"/>
    </row>
    <row r="49" ht="14.25">
      <c r="D49" s="25"/>
    </row>
    <row r="50" ht="14.25">
      <c r="D50" s="25"/>
    </row>
    <row r="51" ht="14.25">
      <c r="D51" s="25"/>
    </row>
    <row r="52" ht="14.25">
      <c r="D52" s="25"/>
    </row>
    <row r="53" ht="14.25">
      <c r="D53" s="25"/>
    </row>
    <row r="54" ht="14.25">
      <c r="D54" s="25"/>
    </row>
    <row r="55" ht="14.25">
      <c r="D55" s="25"/>
    </row>
    <row r="56" ht="14.25">
      <c r="D56" s="25"/>
    </row>
    <row r="57" ht="14.25">
      <c r="D57" s="25"/>
    </row>
    <row r="58" ht="14.25">
      <c r="D58" s="25"/>
    </row>
    <row r="59" ht="14.25">
      <c r="D59" s="25"/>
    </row>
    <row r="60" ht="14.25">
      <c r="D60" s="25"/>
    </row>
    <row r="61" ht="14.25">
      <c r="D61" s="25"/>
    </row>
    <row r="62" ht="14.25">
      <c r="D62" s="25"/>
    </row>
    <row r="63" ht="14.25">
      <c r="D63" s="25"/>
    </row>
    <row r="64" ht="14.25">
      <c r="D64" s="25"/>
    </row>
    <row r="65" ht="14.25">
      <c r="D65" s="25"/>
    </row>
    <row r="66" ht="14.25">
      <c r="D66" s="25"/>
    </row>
    <row r="67" ht="14.25">
      <c r="D67" s="25"/>
    </row>
    <row r="68" ht="14.25">
      <c r="D68" s="25"/>
    </row>
    <row r="69" ht="14.25">
      <c r="D69" s="25"/>
    </row>
    <row r="70" ht="14.25">
      <c r="D70" s="25"/>
    </row>
    <row r="71" ht="14.25">
      <c r="D71" s="25"/>
    </row>
    <row r="72" ht="14.25">
      <c r="D72" s="25"/>
    </row>
    <row r="73" ht="14.25">
      <c r="D73" s="25"/>
    </row>
    <row r="74" ht="14.25">
      <c r="D74" s="25"/>
    </row>
    <row r="75" ht="14.25">
      <c r="D75" s="25"/>
    </row>
    <row r="76" ht="14.25">
      <c r="D76" s="25"/>
    </row>
    <row r="77" ht="14.25">
      <c r="D77" s="25"/>
    </row>
    <row r="78" ht="14.25">
      <c r="D78" s="25"/>
    </row>
    <row r="79" ht="14.25">
      <c r="D79" s="25"/>
    </row>
    <row r="80" ht="14.25">
      <c r="D80" s="25"/>
    </row>
    <row r="81" ht="14.25">
      <c r="D81" s="25"/>
    </row>
    <row r="82" ht="14.25">
      <c r="D82" s="25"/>
    </row>
    <row r="83" ht="14.25">
      <c r="D83" s="25"/>
    </row>
    <row r="84" ht="14.25">
      <c r="D84" s="25"/>
    </row>
    <row r="85" ht="14.25">
      <c r="D85" s="25"/>
    </row>
    <row r="86" ht="14.25">
      <c r="D86" s="25"/>
    </row>
    <row r="87" ht="14.25">
      <c r="D87" s="25"/>
    </row>
    <row r="88" ht="14.25">
      <c r="D88" s="25"/>
    </row>
    <row r="89" ht="14.25">
      <c r="D89" s="25"/>
    </row>
    <row r="90" ht="14.25">
      <c r="D90" s="25"/>
    </row>
    <row r="91" ht="14.25">
      <c r="D91" s="25"/>
    </row>
    <row r="92" ht="14.25">
      <c r="D92" s="25"/>
    </row>
    <row r="93" ht="14.25">
      <c r="D93" s="25"/>
    </row>
    <row r="94" ht="14.25">
      <c r="D94" s="25"/>
    </row>
    <row r="95" ht="14.25">
      <c r="D95" s="25"/>
    </row>
    <row r="96" ht="14.25">
      <c r="D96" s="25"/>
    </row>
    <row r="97" ht="14.25">
      <c r="D97" s="25"/>
    </row>
    <row r="98" ht="14.25">
      <c r="D98" s="25"/>
    </row>
    <row r="99" ht="14.25">
      <c r="D99" s="25"/>
    </row>
    <row r="100" ht="14.25">
      <c r="D100" s="25"/>
    </row>
    <row r="101" ht="14.25">
      <c r="D101" s="25"/>
    </row>
    <row r="102" ht="14.25">
      <c r="D102" s="25"/>
    </row>
    <row r="103" ht="14.25">
      <c r="D103" s="25"/>
    </row>
    <row r="104" ht="14.25">
      <c r="D104" s="25"/>
    </row>
    <row r="105" ht="14.25">
      <c r="D105" s="25"/>
    </row>
    <row r="106" ht="14.25">
      <c r="D106" s="25"/>
    </row>
    <row r="107" ht="14.25">
      <c r="D107" s="25"/>
    </row>
    <row r="108" ht="14.25">
      <c r="D108" s="25"/>
    </row>
    <row r="109" ht="14.25">
      <c r="D109" s="25"/>
    </row>
    <row r="110" ht="14.25">
      <c r="D110" s="25"/>
    </row>
  </sheetData>
  <mergeCells count="4">
    <mergeCell ref="B40:C40"/>
    <mergeCell ref="B1:E1"/>
    <mergeCell ref="B2:E2"/>
    <mergeCell ref="B34:C34"/>
  </mergeCells>
  <printOptions/>
  <pageMargins left="0.28" right="0.23" top="0.51" bottom="0.45" header="0.17" footer="0.2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czepiema</cp:lastModifiedBy>
  <cp:lastPrinted>2015-01-30T08:25:15Z</cp:lastPrinted>
  <dcterms:created xsi:type="dcterms:W3CDTF">2007-02-26T11:19:18Z</dcterms:created>
  <dcterms:modified xsi:type="dcterms:W3CDTF">2015-03-10T07:17:46Z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